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1845b2ba19f53abd/Desktop/"/>
    </mc:Choice>
  </mc:AlternateContent>
  <xr:revisionPtr revIDLastSave="0" documentId="8_{FBBF15E8-0EBB-4E25-B2D1-52AA820155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" sheetId="2" r:id="rId1"/>
    <sheet name="Vietnam" sheetId="14" r:id="rId2"/>
    <sheet name="UK" sheetId="1" r:id="rId3"/>
    <sheet name="Singapore" sheetId="3" r:id="rId4"/>
    <sheet name="Pakistan" sheetId="4" r:id="rId5"/>
    <sheet name="Malaysia" sheetId="10" r:id="rId6"/>
    <sheet name="Taiwan" sheetId="13" r:id="rId7"/>
    <sheet name="Japan" sheetId="8" r:id="rId8"/>
    <sheet name="Sri Lanka" sheetId="12" r:id="rId9"/>
    <sheet name="Indonesia" sheetId="6" r:id="rId10"/>
    <sheet name="South Korea" sheetId="11" r:id="rId11"/>
    <sheet name="Thailand " sheetId="7" r:id="rId12"/>
    <sheet name="Philippines" sheetId="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G14" i="2"/>
  <c r="F13" i="2"/>
  <c r="D14" i="14"/>
  <c r="F12" i="2"/>
  <c r="F11" i="2"/>
  <c r="D17" i="13"/>
  <c r="D22" i="12"/>
  <c r="F10" i="2"/>
  <c r="F9" i="2"/>
  <c r="D22" i="11"/>
  <c r="D22" i="10"/>
  <c r="F8" i="2"/>
  <c r="D22" i="8"/>
  <c r="F7" i="2"/>
  <c r="D22" i="7"/>
  <c r="F6" i="2"/>
  <c r="D22" i="6"/>
  <c r="F5" i="2"/>
  <c r="D19" i="5"/>
  <c r="F4" i="2"/>
  <c r="D22" i="4"/>
  <c r="F3" i="2"/>
  <c r="D22" i="3"/>
  <c r="F2" i="2"/>
  <c r="D15" i="1"/>
</calcChain>
</file>

<file path=xl/sharedStrings.xml><?xml version="1.0" encoding="utf-8"?>
<sst xmlns="http://schemas.openxmlformats.org/spreadsheetml/2006/main" count="299" uniqueCount="255">
  <si>
    <t>Symbol</t>
  </si>
  <si>
    <t>Stock Price</t>
  </si>
  <si>
    <t>Avg. Price</t>
  </si>
  <si>
    <t>Profit / Loss %</t>
  </si>
  <si>
    <t>AIM:HAT</t>
  </si>
  <si>
    <t>AIM:BMT</t>
  </si>
  <si>
    <t>LON:CGS</t>
  </si>
  <si>
    <t>AIM:CCT</t>
  </si>
  <si>
    <t>LON:SUS</t>
  </si>
  <si>
    <t>LON:HWG</t>
  </si>
  <si>
    <t>LON:BPCP</t>
  </si>
  <si>
    <t>AIM:BILN</t>
  </si>
  <si>
    <t>LON:BPCR</t>
  </si>
  <si>
    <t>AIM:BPM</t>
  </si>
  <si>
    <t>AIM:CAML</t>
  </si>
  <si>
    <t>AIM:BMTO</t>
  </si>
  <si>
    <t>AIM:CHH</t>
  </si>
  <si>
    <t>UK</t>
  </si>
  <si>
    <t>Country</t>
  </si>
  <si>
    <t>Start</t>
  </si>
  <si>
    <t>End</t>
  </si>
  <si>
    <t>Graham</t>
  </si>
  <si>
    <t>Benchmark</t>
  </si>
  <si>
    <t>https://www.investing.com/indices/uk-100-historical-data?utm_source=chatgpt.com</t>
  </si>
  <si>
    <t>SGX:F9D</t>
  </si>
  <si>
    <t>SGX:O08</t>
  </si>
  <si>
    <t>SGX:J2T</t>
  </si>
  <si>
    <t>SGX:564</t>
  </si>
  <si>
    <t>SGX:BTM</t>
  </si>
  <si>
    <t>SGX:G92</t>
  </si>
  <si>
    <t>SGX:BHU</t>
  </si>
  <si>
    <t>SGXC:42E</t>
  </si>
  <si>
    <t>SGX:QES</t>
  </si>
  <si>
    <t>SGX:C04</t>
  </si>
  <si>
    <t>SGX:A26</t>
  </si>
  <si>
    <t>SGX:G50</t>
  </si>
  <si>
    <t>SGX:P9D</t>
  </si>
  <si>
    <t>SGX:P8Z</t>
  </si>
  <si>
    <t>SGX:S56</t>
  </si>
  <si>
    <t>SGX:C05</t>
  </si>
  <si>
    <t>SGX:43B</t>
  </si>
  <si>
    <t>SGX:543</t>
  </si>
  <si>
    <t>SGXC:NEX</t>
  </si>
  <si>
    <t>SGX:AYN</t>
  </si>
  <si>
    <t>S</t>
  </si>
  <si>
    <t>Singapore</t>
  </si>
  <si>
    <t>https://www.investing.com/indices/singapore-straits-time-historical-data?utm_source=chatgpt.com</t>
  </si>
  <si>
    <t>PSX:PAKD</t>
  </si>
  <si>
    <t>PSX:SARC</t>
  </si>
  <si>
    <t>PSX:GOC</t>
  </si>
  <si>
    <t>PSX:PPP</t>
  </si>
  <si>
    <t>PSX:PNSC</t>
  </si>
  <si>
    <t>PSX:IMAGE</t>
  </si>
  <si>
    <t>PSX:WAHN</t>
  </si>
  <si>
    <t>PSX:JVDC</t>
  </si>
  <si>
    <t>PSX:ALIFE</t>
  </si>
  <si>
    <t>PSX:GHGL</t>
  </si>
  <si>
    <t>PSX:FATIMA</t>
  </si>
  <si>
    <t>PSX:DYNO</t>
  </si>
  <si>
    <t>PSX:GWLC</t>
  </si>
  <si>
    <t>PSX:APL</t>
  </si>
  <si>
    <t>PSX:HABSM</t>
  </si>
  <si>
    <t>PSX:THALL</t>
  </si>
  <si>
    <t>PSX:BWHL</t>
  </si>
  <si>
    <t>PSX:OGDC</t>
  </si>
  <si>
    <t>PSX:SEPL</t>
  </si>
  <si>
    <t>PSX:PPL</t>
  </si>
  <si>
    <t>Pakistan</t>
  </si>
  <si>
    <t>Karachi 100 Historical Data (KSE) - Investing.com</t>
  </si>
  <si>
    <t>PSE:ROCK</t>
  </si>
  <si>
    <t>PSE:PMPC</t>
  </si>
  <si>
    <t>PSE:CPG</t>
  </si>
  <si>
    <t>PSE:COSCO</t>
  </si>
  <si>
    <t>PSE:PGOLD</t>
  </si>
  <si>
    <t>PSE:PPC</t>
  </si>
  <si>
    <t>PSE:SGI</t>
  </si>
  <si>
    <t>PSE:MEG</t>
  </si>
  <si>
    <t>PSE:FDC</t>
  </si>
  <si>
    <t>PSE:VMC</t>
  </si>
  <si>
    <t>PSE:ANS</t>
  </si>
  <si>
    <t>PSE:ION</t>
  </si>
  <si>
    <t>PSE:CROWN</t>
  </si>
  <si>
    <t>PSE:CDC</t>
  </si>
  <si>
    <t>PSE:MEDIC</t>
  </si>
  <si>
    <t>PSE:SLI</t>
  </si>
  <si>
    <t>PSE:LAND</t>
  </si>
  <si>
    <t>Philippines</t>
  </si>
  <si>
    <t>PSEi Composite Historical Data (PSI) - Investing.com</t>
  </si>
  <si>
    <t>Benchmark start price</t>
  </si>
  <si>
    <t>Benchmark end price</t>
  </si>
  <si>
    <t>IDX:PTPS</t>
  </si>
  <si>
    <t>IDX:GPRA</t>
  </si>
  <si>
    <t>IDX:TBMS</t>
  </si>
  <si>
    <t>IDX:ISSP</t>
  </si>
  <si>
    <t>IDX:CEKA</t>
  </si>
  <si>
    <t>IDX:LSIP</t>
  </si>
  <si>
    <t>IDX:AMAN</t>
  </si>
  <si>
    <t>IDX:KDSI</t>
  </si>
  <si>
    <t>IDX:WIIM</t>
  </si>
  <si>
    <t>IDX:CLPI</t>
  </si>
  <si>
    <t>IDX:WOMF</t>
  </si>
  <si>
    <t>IDX:ITMG</t>
  </si>
  <si>
    <t>IDX:SCCO</t>
  </si>
  <si>
    <t>IDX:UNTR</t>
  </si>
  <si>
    <t>IDX:ASGR</t>
  </si>
  <si>
    <t>IDX:BAYU</t>
  </si>
  <si>
    <t>IDX:LPIN</t>
  </si>
  <si>
    <t>IDX:AUTO</t>
  </si>
  <si>
    <t>IDX:NELY</t>
  </si>
  <si>
    <t>IDX:DPNS</t>
  </si>
  <si>
    <t>Indonesia</t>
  </si>
  <si>
    <t>BKK:STX</t>
  </si>
  <si>
    <t>BKK:SEAOIL</t>
  </si>
  <si>
    <t>BKK:SAT</t>
  </si>
  <si>
    <t>BKK:IND</t>
  </si>
  <si>
    <t>BKK:SCP</t>
  </si>
  <si>
    <t>BKK:LANNA</t>
  </si>
  <si>
    <t>BKK:YUASA</t>
  </si>
  <si>
    <t>BKK:NER</t>
  </si>
  <si>
    <t>BKK:SUC</t>
  </si>
  <si>
    <t>BKK:TMW</t>
  </si>
  <si>
    <t>BKK:BCT</t>
  </si>
  <si>
    <t>BKK:SPC</t>
  </si>
  <si>
    <t>BKK:TEKA</t>
  </si>
  <si>
    <t>BKK:SSSC</t>
  </si>
  <si>
    <t>BKK:SPALI</t>
  </si>
  <si>
    <t>BKK:GFPT</t>
  </si>
  <si>
    <t>BKK:AP</t>
  </si>
  <si>
    <t>BKK:TC</t>
  </si>
  <si>
    <t>BKK:AKR</t>
  </si>
  <si>
    <t>BKK:TPBI</t>
  </si>
  <si>
    <t>Thailand </t>
  </si>
  <si>
    <t>Jakarta Stock Exchange Composite Historical Data (JKSE) - Investing.com</t>
  </si>
  <si>
    <t>https://www.investing.com/indices/thailand-set-historical-data?utm_source=chatgpt.com</t>
  </si>
  <si>
    <t>TYO:5706</t>
  </si>
  <si>
    <t>TYO:9867</t>
  </si>
  <si>
    <t>TYO:5644</t>
  </si>
  <si>
    <t>TYO:5280</t>
  </si>
  <si>
    <t>TYO:3440</t>
  </si>
  <si>
    <t>TYO:2763</t>
  </si>
  <si>
    <t>TYO:6835</t>
  </si>
  <si>
    <t>TYO:6249</t>
  </si>
  <si>
    <t>FKSE:1999</t>
  </si>
  <si>
    <t>TYO:8135</t>
  </si>
  <si>
    <t>TYO:1921</t>
  </si>
  <si>
    <t>TYO:2907</t>
  </si>
  <si>
    <t>TYO:2961</t>
  </si>
  <si>
    <t>TYO:2168</t>
  </si>
  <si>
    <t>TYO:5816</t>
  </si>
  <si>
    <t>TYO:6899</t>
  </si>
  <si>
    <t>TYO:2788</t>
  </si>
  <si>
    <t>TYO:8152</t>
  </si>
  <si>
    <t>TYO:6430</t>
  </si>
  <si>
    <t>TYO:6342</t>
  </si>
  <si>
    <t>Japan</t>
  </si>
  <si>
    <t>Nikkei 225 Historical Data (N225) - Investing.com</t>
  </si>
  <si>
    <t>KLSE:KFIMA</t>
  </si>
  <si>
    <t>KLSE:TECGUAN</t>
  </si>
  <si>
    <t>KLSE:CRESNDO</t>
  </si>
  <si>
    <t>KLSE:JCBNEXT</t>
  </si>
  <si>
    <t>KLSE:HARBOUR</t>
  </si>
  <si>
    <t>KLSE:DKLS</t>
  </si>
  <si>
    <t>KLSE:LBALUM</t>
  </si>
  <si>
    <t>KLSE:OSKVI</t>
  </si>
  <si>
    <t>KLSE:PPHB</t>
  </si>
  <si>
    <t>KLSE:POHKONG</t>
  </si>
  <si>
    <t>KLSE:CIHLDG</t>
  </si>
  <si>
    <t>KLSE:JKGLAND</t>
  </si>
  <si>
    <t>KLSE:ARANK</t>
  </si>
  <si>
    <t>KLSE:TOMEI</t>
  </si>
  <si>
    <t>KLSE:TEOSENG</t>
  </si>
  <si>
    <t>KLSE:LBS</t>
  </si>
  <si>
    <t>KLSE:AJI</t>
  </si>
  <si>
    <t>KLSE:CVIEW</t>
  </si>
  <si>
    <t>KLSE:CARIMIN</t>
  </si>
  <si>
    <t>KLSE:GMUTUAL</t>
  </si>
  <si>
    <t>Malasia</t>
  </si>
  <si>
    <t>FTSE Malaysia KLCI Historical Data (KLSE) - Investing.com</t>
  </si>
  <si>
    <t>KRX:036530</t>
  </si>
  <si>
    <t>KRX:005440</t>
  </si>
  <si>
    <t>KRX:000320</t>
  </si>
  <si>
    <t>KOSDAQ:005710</t>
  </si>
  <si>
    <t>KRX:009970</t>
  </si>
  <si>
    <t>KOSDAQ:054800</t>
  </si>
  <si>
    <t>KOSDAQ:024830</t>
  </si>
  <si>
    <t>KOSDAQ:079960</t>
  </si>
  <si>
    <t>KOSDAQ:066620</t>
  </si>
  <si>
    <t>KRX:000590</t>
  </si>
  <si>
    <t>KOSDAQ:011560</t>
  </si>
  <si>
    <t>KRX:227840</t>
  </si>
  <si>
    <t>KRX:123700</t>
  </si>
  <si>
    <t>KOSDAQ:049430</t>
  </si>
  <si>
    <t>KRX:057050</t>
  </si>
  <si>
    <t>KRX:025000</t>
  </si>
  <si>
    <t>KOSDAQ:043370</t>
  </si>
  <si>
    <t>KOSDAQ:037460</t>
  </si>
  <si>
    <t>KRX:003650</t>
  </si>
  <si>
    <t>KOSDAQ:035890</t>
  </si>
  <si>
    <t>South Korea</t>
  </si>
  <si>
    <t>KOSPI Historical Data (KS11) - Investing.com</t>
  </si>
  <si>
    <t>COSE:ASHO.N0000</t>
  </si>
  <si>
    <t>COSE:ALLI.N0000</t>
  </si>
  <si>
    <t>COSE:TAFL.N0000</t>
  </si>
  <si>
    <t>COSE:GRAN.N0000</t>
  </si>
  <si>
    <t>COSE:COCR.N0000</t>
  </si>
  <si>
    <t>COSE:CFIN.N0000</t>
  </si>
  <si>
    <t>COSE:ABAN.N0000</t>
  </si>
  <si>
    <t>COSE:COMD.N0000</t>
  </si>
  <si>
    <t>COSE:ACL.N0000</t>
  </si>
  <si>
    <t>COSE:CIND.N0000</t>
  </si>
  <si>
    <t>COSE:APLA.N0000</t>
  </si>
  <si>
    <t>COSE:KCAB.N0000</t>
  </si>
  <si>
    <t>COSE:DIPD.N0000</t>
  </si>
  <si>
    <t>COSE:TYRE.N0000</t>
  </si>
  <si>
    <t>COSE:HAYC.N0000</t>
  </si>
  <si>
    <t>COSE:UCAR.N0000</t>
  </si>
  <si>
    <t>COSE:NAMU.N0000</t>
  </si>
  <si>
    <t>COSE:LIOC.N0000</t>
  </si>
  <si>
    <t>COSE:ELPL.N0000</t>
  </si>
  <si>
    <t>COSE:TPL.N0000</t>
  </si>
  <si>
    <t>Sri Lanka</t>
  </si>
  <si>
    <t>Sri Lanka Colombo Stock Exchange All Share Index - Index Price | Live Quote | Historical Chart</t>
  </si>
  <si>
    <t>TPE:2520</t>
  </si>
  <si>
    <t>TPEX:5511</t>
  </si>
  <si>
    <t>TPE:3501</t>
  </si>
  <si>
    <t>TPE:2636</t>
  </si>
  <si>
    <t>TPE:3266</t>
  </si>
  <si>
    <t>TPEX:6194</t>
  </si>
  <si>
    <t>TPE:2603</t>
  </si>
  <si>
    <t>TPEX:6248</t>
  </si>
  <si>
    <t>TPE:2609</t>
  </si>
  <si>
    <t>TPE:9904</t>
  </si>
  <si>
    <t>TPE:1583</t>
  </si>
  <si>
    <t>TPE:5515</t>
  </si>
  <si>
    <t>TPE:2387</t>
  </si>
  <si>
    <t>TPEX:8183</t>
  </si>
  <si>
    <t>TPEX:8410</t>
  </si>
  <si>
    <t>Taiwan</t>
  </si>
  <si>
    <t>HOSE:NTL</t>
  </si>
  <si>
    <t>HNX:NST</t>
  </si>
  <si>
    <t>HOSE:ABT</t>
  </si>
  <si>
    <t>HOSE:LAF</t>
  </si>
  <si>
    <t>HNX:PDB</t>
  </si>
  <si>
    <t>HOSE:TIP</t>
  </si>
  <si>
    <t>HOSE:FMC</t>
  </si>
  <si>
    <t>HNX:PBP</t>
  </si>
  <si>
    <t>HOSE:SJD</t>
  </si>
  <si>
    <t>HNX:VNF</t>
  </si>
  <si>
    <t>HNX:TV4</t>
  </si>
  <si>
    <t>HNX:DHP</t>
  </si>
  <si>
    <t>Taiwan Weighted Companies Stock List - Investing.com</t>
  </si>
  <si>
    <t>Vietnam</t>
  </si>
  <si>
    <t>VN Historical Data (VNI) - Investing.com</t>
  </si>
  <si>
    <t>Avarage</t>
  </si>
  <si>
    <t>Link to benchmark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</si>
</sst>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2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16" fontId="0" fillId="0" borderId="0" xfId="0" applyNumberFormat="1"/>
    <xf numFmtId="4" fontId="0" fillId="0" borderId="0" xfId="0" applyNumberFormat="1"/>
    <xf numFmtId="0" fontId="2" fillId="0" borderId="0" xfId="2"/>
    <xf numFmtId="4" fontId="3" fillId="0" borderId="0" xfId="0" applyNumberFormat="1" applyFont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vesting.com/indices/ftse-malaysia-klci-historical-data?utm_source=chatgpt.com" TargetMode="External"/><Relationship Id="rId3" Type="http://schemas.openxmlformats.org/officeDocument/2006/relationships/hyperlink" Target="https://www.investing.com/indices/karachi-100-historical-data?utm_source=chatgpt.com" TargetMode="External"/><Relationship Id="rId7" Type="http://schemas.openxmlformats.org/officeDocument/2006/relationships/hyperlink" Target="https://www.investing.com/indices/japan-ni225-historical-data?utm_source=chatgpt.com" TargetMode="External"/><Relationship Id="rId12" Type="http://schemas.openxmlformats.org/officeDocument/2006/relationships/hyperlink" Target="https://www.investing.com/indices/vn-historical-data?utm_source=chatgpt.com" TargetMode="External"/><Relationship Id="rId2" Type="http://schemas.openxmlformats.org/officeDocument/2006/relationships/hyperlink" Target="https://www.investing.com/indices/singapore-straits-time-historical-data?utm_source=chatgpt.com" TargetMode="External"/><Relationship Id="rId1" Type="http://schemas.openxmlformats.org/officeDocument/2006/relationships/hyperlink" Target="https://www.investing.com/indices/uk-100-historical-data?utm_source=chatgpt.com" TargetMode="External"/><Relationship Id="rId6" Type="http://schemas.openxmlformats.org/officeDocument/2006/relationships/hyperlink" Target="https://www.investing.com/indices/thailand-set-historical-data?utm_source=chatgpt.com" TargetMode="External"/><Relationship Id="rId11" Type="http://schemas.openxmlformats.org/officeDocument/2006/relationships/hyperlink" Target="https://www.investing.com/indices/taiwan-weighted-components" TargetMode="External"/><Relationship Id="rId5" Type="http://schemas.openxmlformats.org/officeDocument/2006/relationships/hyperlink" Target="https://www.investing.com/indices/idx-composite-historical-data" TargetMode="External"/><Relationship Id="rId10" Type="http://schemas.openxmlformats.org/officeDocument/2006/relationships/hyperlink" Target="https://tradingeconomics.com/cseall:ind" TargetMode="External"/><Relationship Id="rId4" Type="http://schemas.openxmlformats.org/officeDocument/2006/relationships/hyperlink" Target="https://www.investing.com/indices/psei-composite-historical-data?utm_source=chatgpt.com" TargetMode="External"/><Relationship Id="rId9" Type="http://schemas.openxmlformats.org/officeDocument/2006/relationships/hyperlink" Target="https://www.investing.com/indices/kospi-historical-data?utm_source=chatgp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9343-57B1-4107-A0A1-8B6E53C9E5EE}">
  <dimension ref="A1:H14"/>
  <sheetViews>
    <sheetView tabSelected="1" workbookViewId="0">
      <selection activeCell="H2" sqref="H2"/>
    </sheetView>
  </sheetViews>
  <sheetFormatPr defaultRowHeight="15.6" x14ac:dyDescent="0.3"/>
  <cols>
    <col min="4" max="5" width="9.8984375" bestFit="1" customWidth="1"/>
  </cols>
  <sheetData>
    <row r="1" spans="1:8" x14ac:dyDescent="0.3">
      <c r="A1" t="s">
        <v>18</v>
      </c>
      <c r="B1" t="s">
        <v>19</v>
      </c>
      <c r="C1" t="s">
        <v>20</v>
      </c>
      <c r="D1" t="s">
        <v>88</v>
      </c>
      <c r="E1" t="s">
        <v>89</v>
      </c>
      <c r="F1" t="s">
        <v>22</v>
      </c>
      <c r="G1" t="s">
        <v>21</v>
      </c>
      <c r="H1" t="s">
        <v>254</v>
      </c>
    </row>
    <row r="2" spans="1:8" x14ac:dyDescent="0.3">
      <c r="A2" t="s">
        <v>17</v>
      </c>
      <c r="B2" s="4">
        <v>45783</v>
      </c>
      <c r="C2" s="4">
        <v>45859</v>
      </c>
      <c r="D2" s="5">
        <v>8559.33</v>
      </c>
      <c r="E2" s="5">
        <v>9010.92</v>
      </c>
      <c r="F2" s="3">
        <f t="shared" ref="F2:F13" si="0">(E2-D2)/D2</f>
        <v>5.2759970698641148E-2</v>
      </c>
      <c r="G2" s="3">
        <v>0.103236265404544</v>
      </c>
      <c r="H2" s="6" t="s">
        <v>23</v>
      </c>
    </row>
    <row r="3" spans="1:8" ht="19.2" x14ac:dyDescent="0.45">
      <c r="A3" t="s">
        <v>45</v>
      </c>
      <c r="B3" s="4">
        <v>45783</v>
      </c>
      <c r="C3" s="4">
        <v>45859</v>
      </c>
      <c r="D3" s="7">
        <v>3865.37</v>
      </c>
      <c r="E3" s="5">
        <v>4207.13</v>
      </c>
      <c r="F3" s="3">
        <f t="shared" si="0"/>
        <v>8.8415856696771655E-2</v>
      </c>
      <c r="G3" s="3">
        <v>0.18054628530091149</v>
      </c>
      <c r="H3" s="6" t="s">
        <v>46</v>
      </c>
    </row>
    <row r="4" spans="1:8" x14ac:dyDescent="0.3">
      <c r="A4" t="s">
        <v>67</v>
      </c>
      <c r="B4" s="4">
        <v>45782</v>
      </c>
      <c r="C4" s="4">
        <v>45859</v>
      </c>
      <c r="D4" s="5">
        <v>113568.51</v>
      </c>
      <c r="E4" s="5">
        <v>138217.57999999999</v>
      </c>
      <c r="F4" s="3">
        <f t="shared" si="0"/>
        <v>0.2170414140328159</v>
      </c>
      <c r="G4" s="3">
        <v>0.36742175592365656</v>
      </c>
      <c r="H4" s="6" t="s">
        <v>68</v>
      </c>
    </row>
    <row r="5" spans="1:8" x14ac:dyDescent="0.3">
      <c r="A5" t="s">
        <v>86</v>
      </c>
      <c r="B5" s="4">
        <v>45783</v>
      </c>
      <c r="C5" s="4">
        <v>45859</v>
      </c>
      <c r="D5" s="5">
        <v>6465.45</v>
      </c>
      <c r="E5" s="5">
        <v>6352.74</v>
      </c>
      <c r="F5" s="3">
        <f t="shared" si="0"/>
        <v>-1.7432661299677524E-2</v>
      </c>
      <c r="G5" s="2">
        <v>9.0491204107049916E-2</v>
      </c>
      <c r="H5" s="6" t="s">
        <v>87</v>
      </c>
    </row>
    <row r="6" spans="1:8" x14ac:dyDescent="0.3">
      <c r="A6" t="s">
        <v>110</v>
      </c>
      <c r="B6" s="4">
        <v>45782</v>
      </c>
      <c r="C6" s="4">
        <v>45859</v>
      </c>
      <c r="D6" s="5">
        <v>6898.2</v>
      </c>
      <c r="E6" s="5">
        <v>7398.19</v>
      </c>
      <c r="F6" s="3">
        <f t="shared" si="0"/>
        <v>7.2481226986750136E-2</v>
      </c>
      <c r="G6" s="2">
        <v>9.4162725284735682E-2</v>
      </c>
      <c r="H6" s="6" t="s">
        <v>132</v>
      </c>
    </row>
    <row r="7" spans="1:8" x14ac:dyDescent="0.3">
      <c r="A7" t="s">
        <v>131</v>
      </c>
      <c r="B7" s="4">
        <v>45782</v>
      </c>
      <c r="C7" s="4">
        <v>45859</v>
      </c>
      <c r="D7" s="5">
        <v>1187.8599999999999</v>
      </c>
      <c r="E7" s="5">
        <v>1208.1300000000001</v>
      </c>
      <c r="F7" s="3">
        <f t="shared" si="0"/>
        <v>1.7064300506793906E-2</v>
      </c>
      <c r="G7" s="3">
        <v>-4.1600629991448423E-3</v>
      </c>
      <c r="H7" s="6" t="s">
        <v>133</v>
      </c>
    </row>
    <row r="8" spans="1:8" x14ac:dyDescent="0.3">
      <c r="A8" t="s">
        <v>154</v>
      </c>
      <c r="B8" s="4">
        <v>45781</v>
      </c>
      <c r="C8" s="4">
        <v>45859</v>
      </c>
      <c r="D8" s="5">
        <v>36779.660000000003</v>
      </c>
      <c r="E8" s="5">
        <v>39819.11</v>
      </c>
      <c r="F8" s="3">
        <f t="shared" si="0"/>
        <v>8.2639426248094644E-2</v>
      </c>
      <c r="G8" s="3">
        <v>4.2173458065235342E-2</v>
      </c>
      <c r="H8" s="6" t="s">
        <v>155</v>
      </c>
    </row>
    <row r="9" spans="1:8" x14ac:dyDescent="0.3">
      <c r="A9" t="s">
        <v>176</v>
      </c>
      <c r="B9" s="4">
        <v>45780</v>
      </c>
      <c r="C9" s="4">
        <v>45859</v>
      </c>
      <c r="D9" s="5">
        <v>1539.54</v>
      </c>
      <c r="E9" s="5">
        <v>1524.59</v>
      </c>
      <c r="F9" s="3">
        <f t="shared" si="0"/>
        <v>-9.7106928043441849E-3</v>
      </c>
      <c r="G9" s="3">
        <v>-2.6139161014671591E-2</v>
      </c>
      <c r="H9" s="6" t="s">
        <v>177</v>
      </c>
    </row>
    <row r="10" spans="1:8" x14ac:dyDescent="0.3">
      <c r="A10" t="s">
        <v>198</v>
      </c>
      <c r="B10" s="4">
        <v>45779</v>
      </c>
      <c r="C10" s="4">
        <v>45859</v>
      </c>
      <c r="D10" s="5">
        <v>2559.79</v>
      </c>
      <c r="E10" s="5">
        <v>3210.81</v>
      </c>
      <c r="F10" s="3">
        <f t="shared" si="0"/>
        <v>0.25432555014278513</v>
      </c>
      <c r="G10" s="3">
        <v>0.31801098407791051</v>
      </c>
      <c r="H10" s="6" t="s">
        <v>199</v>
      </c>
    </row>
    <row r="11" spans="1:8" x14ac:dyDescent="0.3">
      <c r="A11" t="s">
        <v>220</v>
      </c>
      <c r="B11" s="4">
        <v>45781</v>
      </c>
      <c r="C11" s="4">
        <v>45859</v>
      </c>
      <c r="D11" s="5">
        <v>15852</v>
      </c>
      <c r="E11" s="5">
        <v>19044</v>
      </c>
      <c r="F11" s="3">
        <f t="shared" si="0"/>
        <v>0.20136260408781226</v>
      </c>
      <c r="G11" s="3">
        <v>0.32904152541432563</v>
      </c>
      <c r="H11" s="6" t="s">
        <v>221</v>
      </c>
    </row>
    <row r="12" spans="1:8" x14ac:dyDescent="0.3">
      <c r="A12" t="s">
        <v>237</v>
      </c>
      <c r="B12" s="4">
        <v>45777</v>
      </c>
      <c r="C12" s="4">
        <v>45859</v>
      </c>
      <c r="D12" s="5">
        <v>20235.03</v>
      </c>
      <c r="E12" s="5">
        <v>23383.13</v>
      </c>
      <c r="F12" s="3">
        <f t="shared" si="0"/>
        <v>0.15557673994058829</v>
      </c>
      <c r="G12" s="3">
        <v>-6.7791954565663295E-2</v>
      </c>
      <c r="H12" s="6" t="s">
        <v>250</v>
      </c>
    </row>
    <row r="13" spans="1:8" x14ac:dyDescent="0.3">
      <c r="A13" t="s">
        <v>251</v>
      </c>
      <c r="B13" s="4">
        <v>45782</v>
      </c>
      <c r="C13" s="4">
        <v>45859</v>
      </c>
      <c r="D13" s="5">
        <v>1241.95</v>
      </c>
      <c r="E13" s="5">
        <v>1485.05</v>
      </c>
      <c r="F13" s="3">
        <f t="shared" si="0"/>
        <v>0.19574056926607344</v>
      </c>
      <c r="G13" s="2">
        <v>0.10483929079698646</v>
      </c>
      <c r="H13" s="6" t="s">
        <v>252</v>
      </c>
    </row>
    <row r="14" spans="1:8" x14ac:dyDescent="0.3">
      <c r="A14" t="s">
        <v>253</v>
      </c>
      <c r="F14" s="2">
        <f>AVERAGE(F2:F13)</f>
        <v>0.1091886920419254</v>
      </c>
      <c r="G14" s="2">
        <f>AVERAGE(G2:G13)</f>
        <v>0.12765269298298965</v>
      </c>
    </row>
  </sheetData>
  <hyperlinks>
    <hyperlink ref="H2" r:id="rId1" xr:uid="{64D9B80A-27C6-42DB-B887-0C48AA422684}"/>
    <hyperlink ref="H3" r:id="rId2" xr:uid="{D84E6239-D326-4CC1-B7E8-34E04109972D}"/>
    <hyperlink ref="H4" r:id="rId3" display="https://www.investing.com/indices/karachi-100-historical-data?utm_source=chatgpt.com" xr:uid="{E75E6823-4426-432F-BA5D-AF74471A6AE9}"/>
    <hyperlink ref="H5" r:id="rId4" display="https://www.investing.com/indices/psei-composite-historical-data?utm_source=chatgpt.com" xr:uid="{F3699946-F53B-4B61-B8C5-A83CBAD36F6D}"/>
    <hyperlink ref="H6" r:id="rId5" display="https://www.investing.com/indices/idx-composite-historical-data" xr:uid="{A3807F19-2B7D-4443-BE7F-13BE9FBA4920}"/>
    <hyperlink ref="H7" r:id="rId6" xr:uid="{F1E1DD45-35ED-4903-AA4E-CBD914471887}"/>
    <hyperlink ref="H8" r:id="rId7" display="https://www.investing.com/indices/japan-ni225-historical-data?utm_source=chatgpt.com" xr:uid="{3A05C17F-2736-42AF-8C63-0AA2251F0546}"/>
    <hyperlink ref="H9" r:id="rId8" display="https://www.investing.com/indices/ftse-malaysia-klci-historical-data?utm_source=chatgpt.com" xr:uid="{EEF135E4-188A-4C74-97AE-A2702806AD89}"/>
    <hyperlink ref="H10" r:id="rId9" display="https://www.investing.com/indices/kospi-historical-data?utm_source=chatgpt.com" xr:uid="{3485C106-69E4-4BBD-A44B-166D5F61F40F}"/>
    <hyperlink ref="H11" r:id="rId10" display="https://tradingeconomics.com/cseall:ind" xr:uid="{29E2BD00-EFC5-413B-8875-1A800CE7F7CF}"/>
    <hyperlink ref="H12" r:id="rId11" display="https://www.investing.com/indices/taiwan-weighted-components" xr:uid="{E3EC748B-17D4-493D-AA0B-332136E0032A}"/>
    <hyperlink ref="H13" r:id="rId12" display="https://www.investing.com/indices/vn-historical-data?utm_source=chatgpt.com" xr:uid="{5939FCA6-6C93-4CAF-BDE2-A65147BE19B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BABB3-A741-4616-99CB-EB241C5DF557}">
  <dimension ref="A1:D22"/>
  <sheetViews>
    <sheetView workbookViewId="0">
      <selection activeCell="G19" sqref="G19"/>
    </sheetView>
  </sheetViews>
  <sheetFormatPr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90</v>
      </c>
      <c r="B2" s="1">
        <v>134</v>
      </c>
      <c r="C2" s="1">
        <v>75</v>
      </c>
      <c r="D2" s="2">
        <v>0.78666666666666663</v>
      </c>
    </row>
    <row r="3" spans="1:4" x14ac:dyDescent="0.3">
      <c r="A3" t="s">
        <v>91</v>
      </c>
      <c r="B3" s="1">
        <v>129</v>
      </c>
      <c r="C3" s="1">
        <v>104</v>
      </c>
      <c r="D3" s="2">
        <v>0.24038461538461539</v>
      </c>
    </row>
    <row r="4" spans="1:4" x14ac:dyDescent="0.3">
      <c r="A4" t="s">
        <v>92</v>
      </c>
      <c r="B4" s="1">
        <v>1090</v>
      </c>
      <c r="C4" s="1">
        <v>880</v>
      </c>
      <c r="D4" s="2">
        <v>0.23863636363636365</v>
      </c>
    </row>
    <row r="5" spans="1:4" x14ac:dyDescent="0.3">
      <c r="A5" t="s">
        <v>93</v>
      </c>
      <c r="B5" s="1">
        <v>330</v>
      </c>
      <c r="C5" s="1">
        <v>274</v>
      </c>
      <c r="D5" s="2">
        <v>0.20437956204379565</v>
      </c>
    </row>
    <row r="6" spans="1:4" x14ac:dyDescent="0.3">
      <c r="A6" t="s">
        <v>94</v>
      </c>
      <c r="B6" s="1">
        <v>2760</v>
      </c>
      <c r="C6" s="1">
        <v>2370</v>
      </c>
      <c r="D6" s="2">
        <v>0.16455696202531644</v>
      </c>
    </row>
    <row r="7" spans="1:4" x14ac:dyDescent="0.3">
      <c r="A7" t="s">
        <v>95</v>
      </c>
      <c r="B7" s="1">
        <v>1325</v>
      </c>
      <c r="C7" s="1">
        <v>1155</v>
      </c>
      <c r="D7" s="2">
        <v>0.1471861471861472</v>
      </c>
    </row>
    <row r="8" spans="1:4" x14ac:dyDescent="0.3">
      <c r="A8" t="s">
        <v>96</v>
      </c>
      <c r="B8" s="1">
        <v>111</v>
      </c>
      <c r="C8" s="1">
        <v>101</v>
      </c>
      <c r="D8" s="2">
        <v>9.9009900990099015E-2</v>
      </c>
    </row>
    <row r="9" spans="1:4" x14ac:dyDescent="0.3">
      <c r="A9" t="s">
        <v>97</v>
      </c>
      <c r="B9" s="1">
        <v>480</v>
      </c>
      <c r="C9" s="1">
        <v>440</v>
      </c>
      <c r="D9" s="2">
        <v>9.0909090909090912E-2</v>
      </c>
    </row>
    <row r="10" spans="1:4" x14ac:dyDescent="0.3">
      <c r="A10" t="s">
        <v>98</v>
      </c>
      <c r="B10" s="1">
        <v>865</v>
      </c>
      <c r="C10" s="1">
        <v>800</v>
      </c>
      <c r="D10" s="2">
        <v>8.1250000000000003E-2</v>
      </c>
    </row>
    <row r="11" spans="1:4" x14ac:dyDescent="0.3">
      <c r="A11" t="s">
        <v>99</v>
      </c>
      <c r="B11" s="1">
        <v>1210</v>
      </c>
      <c r="C11" s="1">
        <v>1175</v>
      </c>
      <c r="D11" s="2">
        <v>2.9787234042553193E-2</v>
      </c>
    </row>
    <row r="12" spans="1:4" x14ac:dyDescent="0.3">
      <c r="A12" t="s">
        <v>100</v>
      </c>
      <c r="B12" s="1">
        <v>354</v>
      </c>
      <c r="C12" s="1">
        <v>346</v>
      </c>
      <c r="D12" s="2">
        <v>2.3121387283236993E-2</v>
      </c>
    </row>
    <row r="13" spans="1:4" x14ac:dyDescent="0.3">
      <c r="A13" t="s">
        <v>101</v>
      </c>
      <c r="B13" s="1">
        <v>22550</v>
      </c>
      <c r="C13" s="1">
        <v>22225</v>
      </c>
      <c r="D13" s="2">
        <v>1.4623172103487065E-2</v>
      </c>
    </row>
    <row r="14" spans="1:4" x14ac:dyDescent="0.3">
      <c r="A14" t="s">
        <v>102</v>
      </c>
      <c r="B14" s="1">
        <v>2190</v>
      </c>
      <c r="C14" s="1">
        <v>2160</v>
      </c>
      <c r="D14" s="2">
        <v>1.3888888888888888E-2</v>
      </c>
    </row>
    <row r="15" spans="1:4" x14ac:dyDescent="0.3">
      <c r="A15" t="s">
        <v>103</v>
      </c>
      <c r="B15" s="1">
        <v>22950</v>
      </c>
      <c r="C15" s="1">
        <v>22800</v>
      </c>
      <c r="D15" s="2">
        <v>6.5789473684210523E-3</v>
      </c>
    </row>
    <row r="16" spans="1:4" x14ac:dyDescent="0.3">
      <c r="A16" t="s">
        <v>104</v>
      </c>
      <c r="B16" s="1">
        <v>895</v>
      </c>
      <c r="C16" s="1">
        <v>890</v>
      </c>
      <c r="D16" s="2">
        <v>5.6179775280898884E-3</v>
      </c>
    </row>
    <row r="17" spans="1:4" x14ac:dyDescent="0.3">
      <c r="A17" t="s">
        <v>105</v>
      </c>
      <c r="B17" s="1">
        <v>1300</v>
      </c>
      <c r="C17" s="1">
        <v>1320</v>
      </c>
      <c r="D17" s="2">
        <v>-1.5151515151515152E-2</v>
      </c>
    </row>
    <row r="18" spans="1:4" x14ac:dyDescent="0.3">
      <c r="A18" t="s">
        <v>106</v>
      </c>
      <c r="B18" s="1">
        <v>370</v>
      </c>
      <c r="C18" s="1">
        <v>384</v>
      </c>
      <c r="D18" s="2">
        <v>-3.6458333333333336E-2</v>
      </c>
    </row>
    <row r="19" spans="1:4" x14ac:dyDescent="0.3">
      <c r="A19" t="s">
        <v>107</v>
      </c>
      <c r="B19" s="1">
        <v>2100</v>
      </c>
      <c r="C19" s="1">
        <v>2210</v>
      </c>
      <c r="D19" s="2">
        <v>-4.9773755656108601E-2</v>
      </c>
    </row>
    <row r="20" spans="1:4" x14ac:dyDescent="0.3">
      <c r="A20" t="s">
        <v>108</v>
      </c>
      <c r="B20" s="1">
        <v>362</v>
      </c>
      <c r="C20" s="1">
        <v>390</v>
      </c>
      <c r="D20" s="2">
        <v>-7.179487179487179E-2</v>
      </c>
    </row>
    <row r="21" spans="1:4" x14ac:dyDescent="0.3">
      <c r="A21" t="s">
        <v>109</v>
      </c>
      <c r="B21" s="1">
        <v>222</v>
      </c>
      <c r="C21" s="1">
        <v>244</v>
      </c>
      <c r="D21" s="2">
        <v>-9.0163934426229511E-2</v>
      </c>
    </row>
    <row r="22" spans="1:4" x14ac:dyDescent="0.3">
      <c r="D22" s="2">
        <f>AVERAGE(D2:D21)</f>
        <v>9.4162725284735682E-2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9F53-665E-4133-92C7-2FE063719BD8}">
  <dimension ref="A1:D22"/>
  <sheetViews>
    <sheetView workbookViewId="0">
      <selection activeCell="F6" sqref="F6"/>
    </sheetView>
  </sheetViews>
  <sheetFormatPr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178</v>
      </c>
      <c r="B2" s="1">
        <v>57600</v>
      </c>
      <c r="C2" s="1">
        <v>31600</v>
      </c>
      <c r="D2" s="2">
        <v>0.82278481012658233</v>
      </c>
    </row>
    <row r="3" spans="1:4" x14ac:dyDescent="0.3">
      <c r="A3" t="s">
        <v>179</v>
      </c>
      <c r="B3" s="1">
        <v>9330</v>
      </c>
      <c r="C3" s="1">
        <v>5530</v>
      </c>
      <c r="D3" s="2">
        <v>0.68716094032549724</v>
      </c>
    </row>
    <row r="4" spans="1:4" x14ac:dyDescent="0.3">
      <c r="A4" t="s">
        <v>180</v>
      </c>
      <c r="B4" s="1">
        <v>23800</v>
      </c>
      <c r="C4" s="1">
        <v>15180</v>
      </c>
      <c r="D4" s="2">
        <v>0.56785243741765479</v>
      </c>
    </row>
    <row r="5" spans="1:4" x14ac:dyDescent="0.3">
      <c r="A5" t="s">
        <v>181</v>
      </c>
      <c r="B5" s="1">
        <v>11640</v>
      </c>
      <c r="C5" s="1">
        <v>8000</v>
      </c>
      <c r="D5" s="2">
        <v>0.45500000000000002</v>
      </c>
    </row>
    <row r="6" spans="1:4" x14ac:dyDescent="0.3">
      <c r="A6" t="s">
        <v>182</v>
      </c>
      <c r="B6" s="1">
        <v>135400</v>
      </c>
      <c r="C6" s="1">
        <v>95500</v>
      </c>
      <c r="D6" s="2">
        <v>0.41780104712041882</v>
      </c>
    </row>
    <row r="7" spans="1:4" x14ac:dyDescent="0.3">
      <c r="A7" t="s">
        <v>183</v>
      </c>
      <c r="B7" s="1">
        <v>12450</v>
      </c>
      <c r="C7" s="1">
        <v>8940</v>
      </c>
      <c r="D7" s="2">
        <v>0.39261744966442952</v>
      </c>
    </row>
    <row r="8" spans="1:4" x14ac:dyDescent="0.3">
      <c r="A8" t="s">
        <v>184</v>
      </c>
      <c r="B8" s="1">
        <v>9900</v>
      </c>
      <c r="C8" s="1">
        <v>7370</v>
      </c>
      <c r="D8" s="2">
        <v>0.34328358208955223</v>
      </c>
    </row>
    <row r="9" spans="1:4" x14ac:dyDescent="0.3">
      <c r="A9" t="s">
        <v>185</v>
      </c>
      <c r="B9" s="1">
        <v>25850</v>
      </c>
      <c r="C9" s="1">
        <v>19980</v>
      </c>
      <c r="D9" s="2">
        <v>0.29379379379379378</v>
      </c>
    </row>
    <row r="10" spans="1:4" x14ac:dyDescent="0.3">
      <c r="A10" t="s">
        <v>186</v>
      </c>
      <c r="B10" s="1">
        <v>22200</v>
      </c>
      <c r="C10" s="1">
        <v>17360</v>
      </c>
      <c r="D10" s="2">
        <v>0.27880184331797236</v>
      </c>
    </row>
    <row r="11" spans="1:4" x14ac:dyDescent="0.3">
      <c r="A11" t="s">
        <v>187</v>
      </c>
      <c r="B11" s="1">
        <v>93700</v>
      </c>
      <c r="C11" s="1">
        <v>74200</v>
      </c>
      <c r="D11" s="2">
        <v>0.26280323450134768</v>
      </c>
    </row>
    <row r="12" spans="1:4" x14ac:dyDescent="0.3">
      <c r="A12" t="s">
        <v>188</v>
      </c>
      <c r="B12" s="1">
        <v>12700</v>
      </c>
      <c r="C12" s="1">
        <v>10090</v>
      </c>
      <c r="D12" s="2">
        <v>0.25867195242814667</v>
      </c>
    </row>
    <row r="13" spans="1:4" x14ac:dyDescent="0.3">
      <c r="A13" t="s">
        <v>189</v>
      </c>
      <c r="B13" s="1">
        <v>13630</v>
      </c>
      <c r="C13" s="1">
        <v>10930</v>
      </c>
      <c r="D13" s="2">
        <v>0.24702653247941445</v>
      </c>
    </row>
    <row r="14" spans="1:4" x14ac:dyDescent="0.3">
      <c r="A14" t="s">
        <v>190</v>
      </c>
      <c r="B14" s="1">
        <v>3700</v>
      </c>
      <c r="C14" s="1">
        <v>3055</v>
      </c>
      <c r="D14" s="2">
        <v>0.21112929623567922</v>
      </c>
    </row>
    <row r="15" spans="1:4" x14ac:dyDescent="0.3">
      <c r="A15" t="s">
        <v>191</v>
      </c>
      <c r="B15" s="1">
        <v>11840</v>
      </c>
      <c r="C15" s="1">
        <v>9790</v>
      </c>
      <c r="D15" s="2">
        <v>0.2093973442288049</v>
      </c>
    </row>
    <row r="16" spans="1:4" x14ac:dyDescent="0.3">
      <c r="A16" t="s">
        <v>192</v>
      </c>
      <c r="B16" s="1">
        <v>58700</v>
      </c>
      <c r="C16" s="1">
        <v>48800</v>
      </c>
      <c r="D16" s="2">
        <v>0.2028688524590164</v>
      </c>
    </row>
    <row r="17" spans="1:4" x14ac:dyDescent="0.3">
      <c r="A17" t="s">
        <v>193</v>
      </c>
      <c r="B17" s="1">
        <v>52600</v>
      </c>
      <c r="C17" s="1">
        <v>44850</v>
      </c>
      <c r="D17" s="2">
        <v>0.17279821627647712</v>
      </c>
    </row>
    <row r="18" spans="1:4" x14ac:dyDescent="0.3">
      <c r="A18" t="s">
        <v>194</v>
      </c>
      <c r="B18" s="1">
        <v>11690</v>
      </c>
      <c r="C18" s="1">
        <v>10100</v>
      </c>
      <c r="D18" s="2">
        <v>0.15742574257425743</v>
      </c>
    </row>
    <row r="19" spans="1:4" x14ac:dyDescent="0.3">
      <c r="A19" t="s">
        <v>195</v>
      </c>
      <c r="B19" s="1">
        <v>12080</v>
      </c>
      <c r="C19" s="1">
        <v>10490</v>
      </c>
      <c r="D19" s="2">
        <v>0.15157292659675881</v>
      </c>
    </row>
    <row r="20" spans="1:4" x14ac:dyDescent="0.3">
      <c r="A20" t="s">
        <v>196</v>
      </c>
      <c r="B20" s="1">
        <v>118300</v>
      </c>
      <c r="C20" s="1">
        <v>103100</v>
      </c>
      <c r="D20" s="2">
        <v>0.14742967992240544</v>
      </c>
    </row>
    <row r="21" spans="1:4" x14ac:dyDescent="0.3">
      <c r="A21" t="s">
        <v>197</v>
      </c>
      <c r="B21" s="1">
        <v>1890</v>
      </c>
      <c r="C21" s="1">
        <v>1750</v>
      </c>
      <c r="D21" s="2">
        <v>0.08</v>
      </c>
    </row>
    <row r="22" spans="1:4" x14ac:dyDescent="0.3">
      <c r="D22" s="2">
        <f>AVERAGE(D2:D21)</f>
        <v>0.31801098407791051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1ECE3-06F0-4893-BA14-75CA114755AD}">
  <dimension ref="A1:D22"/>
  <sheetViews>
    <sheetView workbookViewId="0">
      <selection activeCell="D22" sqref="D22"/>
    </sheetView>
  </sheetViews>
  <sheetFormatPr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111</v>
      </c>
      <c r="B2" s="1">
        <v>1.37</v>
      </c>
      <c r="C2" s="1">
        <v>1.2</v>
      </c>
      <c r="D2" s="2">
        <v>0.1416666666666668</v>
      </c>
    </row>
    <row r="3" spans="1:4" x14ac:dyDescent="0.3">
      <c r="A3" t="s">
        <v>112</v>
      </c>
      <c r="B3" s="1">
        <v>2.68</v>
      </c>
      <c r="C3" s="1">
        <v>2.42</v>
      </c>
      <c r="D3" s="2">
        <v>0.10743801652892572</v>
      </c>
    </row>
    <row r="4" spans="1:4" x14ac:dyDescent="0.3">
      <c r="A4" t="s">
        <v>113</v>
      </c>
      <c r="B4" s="1">
        <v>12.4</v>
      </c>
      <c r="C4" s="1">
        <v>11.3</v>
      </c>
      <c r="D4" s="2">
        <v>9.7345132743362803E-2</v>
      </c>
    </row>
    <row r="5" spans="1:4" x14ac:dyDescent="0.3">
      <c r="A5" t="s">
        <v>114</v>
      </c>
      <c r="B5" s="1">
        <v>0.88</v>
      </c>
      <c r="C5" s="1">
        <v>0.81</v>
      </c>
      <c r="D5" s="2">
        <v>8.6419753086419693E-2</v>
      </c>
    </row>
    <row r="6" spans="1:4" x14ac:dyDescent="0.3">
      <c r="A6" t="s">
        <v>115</v>
      </c>
      <c r="B6" s="1">
        <v>6.55</v>
      </c>
      <c r="C6" s="1">
        <v>6.1</v>
      </c>
      <c r="D6" s="2">
        <v>7.3770491803278729E-2</v>
      </c>
    </row>
    <row r="7" spans="1:4" x14ac:dyDescent="0.3">
      <c r="A7" t="s">
        <v>116</v>
      </c>
      <c r="B7" s="1">
        <v>16.399999999999999</v>
      </c>
      <c r="C7" s="1">
        <v>15.5</v>
      </c>
      <c r="D7" s="2">
        <v>5.8064516129032163E-2</v>
      </c>
    </row>
    <row r="8" spans="1:4" x14ac:dyDescent="0.3">
      <c r="A8" t="s">
        <v>117</v>
      </c>
      <c r="B8" s="1">
        <v>10.4</v>
      </c>
      <c r="C8" s="1">
        <v>10.199999999999999</v>
      </c>
      <c r="D8" s="2">
        <v>1.9607843137255009E-2</v>
      </c>
    </row>
    <row r="9" spans="1:4" x14ac:dyDescent="0.3">
      <c r="A9" t="s">
        <v>118</v>
      </c>
      <c r="B9" s="1">
        <v>4.18</v>
      </c>
      <c r="C9" s="1">
        <v>4.0999999999999996</v>
      </c>
      <c r="D9" s="2">
        <v>1.9512195121951237E-2</v>
      </c>
    </row>
    <row r="10" spans="1:4" x14ac:dyDescent="0.3">
      <c r="A10" t="s">
        <v>119</v>
      </c>
      <c r="B10" s="1">
        <v>29.25</v>
      </c>
      <c r="C10" s="1">
        <v>28.75</v>
      </c>
      <c r="D10" s="2">
        <v>1.7391304347826087E-2</v>
      </c>
    </row>
    <row r="11" spans="1:4" x14ac:dyDescent="0.3">
      <c r="A11" t="s">
        <v>120</v>
      </c>
      <c r="B11" s="1">
        <v>51.75</v>
      </c>
      <c r="C11" s="1">
        <v>52.25</v>
      </c>
      <c r="D11" s="2">
        <v>-9.5693779904306216E-3</v>
      </c>
    </row>
    <row r="12" spans="1:4" x14ac:dyDescent="0.3">
      <c r="A12" t="s">
        <v>121</v>
      </c>
      <c r="B12" s="1">
        <v>47.25</v>
      </c>
      <c r="C12" s="1">
        <v>48</v>
      </c>
      <c r="D12" s="2">
        <v>-1.5625E-2</v>
      </c>
    </row>
    <row r="13" spans="1:4" x14ac:dyDescent="0.3">
      <c r="A13" t="s">
        <v>122</v>
      </c>
      <c r="B13" s="1">
        <v>58.5</v>
      </c>
      <c r="C13" s="1">
        <v>59.5</v>
      </c>
      <c r="D13" s="2">
        <v>-1.680672268907563E-2</v>
      </c>
    </row>
    <row r="14" spans="1:4" x14ac:dyDescent="0.3">
      <c r="A14" t="s">
        <v>123</v>
      </c>
      <c r="B14" s="1">
        <v>1.73</v>
      </c>
      <c r="C14" s="1">
        <v>1.77</v>
      </c>
      <c r="D14" s="2">
        <v>-2.2598870056497199E-2</v>
      </c>
    </row>
    <row r="15" spans="1:4" x14ac:dyDescent="0.3">
      <c r="A15" t="s">
        <v>124</v>
      </c>
      <c r="B15" s="1">
        <v>2.16</v>
      </c>
      <c r="C15" s="1">
        <v>2.2200000000000002</v>
      </c>
      <c r="D15" s="2">
        <v>-2.7027027027027049E-2</v>
      </c>
    </row>
    <row r="16" spans="1:4" x14ac:dyDescent="0.3">
      <c r="A16" t="s">
        <v>125</v>
      </c>
      <c r="B16" s="1">
        <v>15.4</v>
      </c>
      <c r="C16" s="1">
        <v>16</v>
      </c>
      <c r="D16" s="2">
        <v>-3.7499999999999978E-2</v>
      </c>
    </row>
    <row r="17" spans="1:4" x14ac:dyDescent="0.3">
      <c r="A17" t="s">
        <v>126</v>
      </c>
      <c r="B17" s="1">
        <v>9.6999999999999993</v>
      </c>
      <c r="C17" s="1">
        <v>10.3</v>
      </c>
      <c r="D17" s="2">
        <v>-5.8252427184466153E-2</v>
      </c>
    </row>
    <row r="18" spans="1:4" x14ac:dyDescent="0.3">
      <c r="A18" t="s">
        <v>127</v>
      </c>
      <c r="B18" s="1">
        <v>7.15</v>
      </c>
      <c r="C18" s="1">
        <v>7.8</v>
      </c>
      <c r="D18" s="2">
        <v>-8.3333333333333273E-2</v>
      </c>
    </row>
    <row r="19" spans="1:4" x14ac:dyDescent="0.3">
      <c r="A19" t="s">
        <v>128</v>
      </c>
      <c r="B19" s="1">
        <v>5.2</v>
      </c>
      <c r="C19" s="1">
        <v>5.7</v>
      </c>
      <c r="D19" s="2">
        <v>-8.771929824561403E-2</v>
      </c>
    </row>
    <row r="20" spans="1:4" x14ac:dyDescent="0.3">
      <c r="A20" t="s">
        <v>129</v>
      </c>
      <c r="B20" s="1">
        <v>0.94</v>
      </c>
      <c r="C20" s="1">
        <v>1.07</v>
      </c>
      <c r="D20" s="2">
        <v>-0.12149532710280382</v>
      </c>
    </row>
    <row r="21" spans="1:4" x14ac:dyDescent="0.3">
      <c r="A21" t="s">
        <v>130</v>
      </c>
      <c r="B21" s="1">
        <v>3.04</v>
      </c>
      <c r="C21" s="1">
        <v>3.92</v>
      </c>
      <c r="D21" s="2">
        <v>-0.22448979591836732</v>
      </c>
    </row>
    <row r="22" spans="1:4" x14ac:dyDescent="0.3">
      <c r="D22" s="2">
        <f>AVERAGE(D2:D21)</f>
        <v>-4.1600629991448423E-3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E6723-2999-47BA-AA86-1F74382B56A2}">
  <dimension ref="A1:D19"/>
  <sheetViews>
    <sheetView workbookViewId="0">
      <selection activeCell="D19" sqref="D19"/>
    </sheetView>
  </sheetViews>
  <sheetFormatPr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69</v>
      </c>
      <c r="B2" s="1">
        <v>2.2200000000000002</v>
      </c>
      <c r="C2" s="1">
        <v>1.7</v>
      </c>
      <c r="D2" s="2">
        <v>0.30588235294117661</v>
      </c>
    </row>
    <row r="3" spans="1:4" x14ac:dyDescent="0.3">
      <c r="A3" t="s">
        <v>70</v>
      </c>
      <c r="B3" s="1">
        <v>7.42</v>
      </c>
      <c r="C3" s="1">
        <v>5.79</v>
      </c>
      <c r="D3" s="2">
        <v>0.28151986183074262</v>
      </c>
    </row>
    <row r="4" spans="1:4" x14ac:dyDescent="0.3">
      <c r="A4" t="s">
        <v>71</v>
      </c>
      <c r="B4" s="1">
        <v>0.8</v>
      </c>
      <c r="C4" s="1">
        <v>0.66</v>
      </c>
      <c r="D4" s="2">
        <v>0.2121212121212121</v>
      </c>
    </row>
    <row r="5" spans="1:4" x14ac:dyDescent="0.3">
      <c r="A5" t="s">
        <v>72</v>
      </c>
      <c r="B5" s="1">
        <v>7.07</v>
      </c>
      <c r="C5" s="1">
        <v>6.04</v>
      </c>
      <c r="D5" s="2">
        <v>0.17052980132450338</v>
      </c>
    </row>
    <row r="6" spans="1:4" x14ac:dyDescent="0.3">
      <c r="A6" t="s">
        <v>73</v>
      </c>
      <c r="B6" s="1">
        <v>36.450000000000003</v>
      </c>
      <c r="C6" s="1">
        <v>31.5</v>
      </c>
      <c r="D6" s="2">
        <v>0.15714285714285722</v>
      </c>
    </row>
    <row r="7" spans="1:4" x14ac:dyDescent="0.3">
      <c r="A7" t="s">
        <v>74</v>
      </c>
      <c r="B7" s="1">
        <v>12.12</v>
      </c>
      <c r="C7" s="1">
        <v>10.56</v>
      </c>
      <c r="D7" s="2">
        <v>0.1477272727272726</v>
      </c>
    </row>
    <row r="8" spans="1:4" x14ac:dyDescent="0.3">
      <c r="A8" t="s">
        <v>75</v>
      </c>
      <c r="B8" s="1">
        <v>1.38</v>
      </c>
      <c r="C8" s="1">
        <v>1.22</v>
      </c>
      <c r="D8" s="2">
        <v>0.13114754098360648</v>
      </c>
    </row>
    <row r="9" spans="1:4" x14ac:dyDescent="0.3">
      <c r="A9" t="s">
        <v>76</v>
      </c>
      <c r="B9" s="1">
        <v>2.02</v>
      </c>
      <c r="C9" s="1">
        <v>1.8</v>
      </c>
      <c r="D9" s="2">
        <v>0.12222222222222219</v>
      </c>
    </row>
    <row r="10" spans="1:4" x14ac:dyDescent="0.3">
      <c r="A10" t="s">
        <v>77</v>
      </c>
      <c r="B10" s="1">
        <v>4.9800000000000004</v>
      </c>
      <c r="C10" s="1">
        <v>4.7</v>
      </c>
      <c r="D10" s="2">
        <v>5.9574468085106434E-2</v>
      </c>
    </row>
    <row r="11" spans="1:4" x14ac:dyDescent="0.3">
      <c r="A11" t="s">
        <v>78</v>
      </c>
      <c r="B11" s="1">
        <v>1.89</v>
      </c>
      <c r="C11" s="1">
        <v>1.81</v>
      </c>
      <c r="D11" s="2">
        <v>4.4198895027624224E-2</v>
      </c>
    </row>
    <row r="12" spans="1:4" x14ac:dyDescent="0.3">
      <c r="A12" t="s">
        <v>79</v>
      </c>
      <c r="B12" s="1">
        <v>14.22</v>
      </c>
      <c r="C12" s="1">
        <v>13.74</v>
      </c>
      <c r="D12" s="2">
        <v>3.4934497816593919E-2</v>
      </c>
    </row>
    <row r="13" spans="1:4" x14ac:dyDescent="0.3">
      <c r="A13" t="s">
        <v>80</v>
      </c>
      <c r="B13" s="1">
        <v>0.9</v>
      </c>
      <c r="C13" s="1">
        <v>0.88</v>
      </c>
      <c r="D13" s="2">
        <v>2.2727272727272749E-2</v>
      </c>
    </row>
    <row r="14" spans="1:4" x14ac:dyDescent="0.3">
      <c r="A14" t="s">
        <v>81</v>
      </c>
      <c r="B14" s="1">
        <v>1.75</v>
      </c>
      <c r="C14" s="1">
        <v>1.74</v>
      </c>
      <c r="D14" s="2">
        <v>5.7471264367816143E-3</v>
      </c>
    </row>
    <row r="15" spans="1:4" x14ac:dyDescent="0.3">
      <c r="A15" t="s">
        <v>82</v>
      </c>
      <c r="B15" s="1">
        <v>0.62</v>
      </c>
      <c r="C15" s="1">
        <v>0.63</v>
      </c>
      <c r="D15" s="2">
        <v>-1.5873015873015886E-2</v>
      </c>
    </row>
    <row r="16" spans="1:4" x14ac:dyDescent="0.3">
      <c r="A16" t="s">
        <v>83</v>
      </c>
      <c r="B16" s="1">
        <v>0.27500000000000002</v>
      </c>
      <c r="C16" s="1">
        <v>0.28499999999999998</v>
      </c>
      <c r="D16" s="2">
        <v>-3.5087719298245452E-2</v>
      </c>
    </row>
    <row r="17" spans="1:4" x14ac:dyDescent="0.3">
      <c r="A17" t="s">
        <v>84</v>
      </c>
      <c r="B17" s="1">
        <v>2.6</v>
      </c>
      <c r="C17" s="1">
        <v>2.71</v>
      </c>
      <c r="D17" s="2">
        <v>-4.0590405904058997E-2</v>
      </c>
    </row>
    <row r="18" spans="1:4" x14ac:dyDescent="0.3">
      <c r="A18" t="s">
        <v>85</v>
      </c>
      <c r="B18" s="1">
        <v>0.56999999999999995</v>
      </c>
      <c r="C18" s="1">
        <v>0.61</v>
      </c>
      <c r="D18" s="2">
        <v>-6.5573770491803338E-2</v>
      </c>
    </row>
    <row r="19" spans="1:4" x14ac:dyDescent="0.3">
      <c r="D19" s="2">
        <f>AVERAGE(D2:D18)</f>
        <v>9.0491204107049916E-2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782C6-5927-429C-B28B-13B912D3B21D}">
  <dimension ref="A1:D14"/>
  <sheetViews>
    <sheetView workbookViewId="0">
      <selection activeCell="H18" sqref="H18"/>
    </sheetView>
  </sheetViews>
  <sheetFormatPr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238</v>
      </c>
      <c r="B2" s="1">
        <v>20550</v>
      </c>
      <c r="C2" s="1">
        <v>14700</v>
      </c>
      <c r="D2" s="2">
        <v>0.39795918367346933</v>
      </c>
    </row>
    <row r="3" spans="1:4" x14ac:dyDescent="0.3">
      <c r="A3" t="s">
        <v>239</v>
      </c>
      <c r="B3" s="1">
        <v>13700</v>
      </c>
      <c r="C3" s="1">
        <v>11000</v>
      </c>
      <c r="D3" s="2">
        <v>0.24545454545454548</v>
      </c>
    </row>
    <row r="4" spans="1:4" x14ac:dyDescent="0.3">
      <c r="A4" t="s">
        <v>240</v>
      </c>
      <c r="B4" s="1">
        <v>51000</v>
      </c>
      <c r="C4" s="1">
        <v>42700</v>
      </c>
      <c r="D4" s="2">
        <v>0.19437939110070257</v>
      </c>
    </row>
    <row r="5" spans="1:4" x14ac:dyDescent="0.3">
      <c r="A5" t="s">
        <v>241</v>
      </c>
      <c r="B5" s="1">
        <v>19500</v>
      </c>
      <c r="C5" s="1">
        <v>16450</v>
      </c>
      <c r="D5" s="2">
        <v>0.18541033434650456</v>
      </c>
    </row>
    <row r="6" spans="1:4" x14ac:dyDescent="0.3">
      <c r="A6" t="s">
        <v>242</v>
      </c>
      <c r="B6" s="1">
        <v>13600</v>
      </c>
      <c r="C6" s="1">
        <v>12100</v>
      </c>
      <c r="D6" s="2">
        <v>0.12396694214876033</v>
      </c>
    </row>
    <row r="7" spans="1:4" x14ac:dyDescent="0.3">
      <c r="A7" t="s">
        <v>243</v>
      </c>
      <c r="B7" s="1">
        <v>19550</v>
      </c>
      <c r="C7" s="1">
        <v>18150</v>
      </c>
      <c r="D7" s="2">
        <v>7.7134986225895319E-2</v>
      </c>
    </row>
    <row r="8" spans="1:4" x14ac:dyDescent="0.3">
      <c r="A8" t="s">
        <v>244</v>
      </c>
      <c r="B8" s="1">
        <v>38200</v>
      </c>
      <c r="C8" s="1">
        <v>36000</v>
      </c>
      <c r="D8" s="2">
        <v>6.1111111111111109E-2</v>
      </c>
    </row>
    <row r="9" spans="1:4" x14ac:dyDescent="0.3">
      <c r="A9" t="s">
        <v>245</v>
      </c>
      <c r="B9" s="1">
        <v>13200</v>
      </c>
      <c r="C9" s="1">
        <v>12500</v>
      </c>
      <c r="D9" s="2">
        <v>5.6000000000000008E-2</v>
      </c>
    </row>
    <row r="10" spans="1:4" x14ac:dyDescent="0.3">
      <c r="A10" t="s">
        <v>246</v>
      </c>
      <c r="B10" s="1">
        <v>15100</v>
      </c>
      <c r="C10" s="1">
        <v>14350</v>
      </c>
      <c r="D10" s="2">
        <v>5.2264808362369332E-2</v>
      </c>
    </row>
    <row r="11" spans="1:4" x14ac:dyDescent="0.3">
      <c r="A11" t="s">
        <v>247</v>
      </c>
      <c r="B11" s="1">
        <v>14500</v>
      </c>
      <c r="C11" s="1">
        <v>15100</v>
      </c>
      <c r="D11" s="2">
        <v>-3.9735099337748346E-2</v>
      </c>
    </row>
    <row r="12" spans="1:4" x14ac:dyDescent="0.3">
      <c r="A12" t="s">
        <v>248</v>
      </c>
      <c r="B12" s="1">
        <v>14700</v>
      </c>
      <c r="C12" s="1">
        <v>15400</v>
      </c>
      <c r="D12" s="2">
        <v>-4.5454545454545456E-2</v>
      </c>
    </row>
    <row r="13" spans="1:4" x14ac:dyDescent="0.3">
      <c r="A13" t="s">
        <v>249</v>
      </c>
      <c r="B13" s="1">
        <v>11300</v>
      </c>
      <c r="C13" s="1">
        <v>11900</v>
      </c>
      <c r="D13" s="2">
        <v>-5.0420168067226892E-2</v>
      </c>
    </row>
    <row r="14" spans="1:4" x14ac:dyDescent="0.3">
      <c r="D14" s="2">
        <f>AVERAGE(D2:D13)</f>
        <v>0.10483929079698646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workbookViewId="0">
      <selection activeCell="F19" sqref="F19"/>
    </sheetView>
  </sheetViews>
  <sheetFormatPr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4</v>
      </c>
      <c r="B2" s="1">
        <v>642</v>
      </c>
      <c r="C2" s="1">
        <v>408</v>
      </c>
      <c r="D2" s="2">
        <v>0.57352941176470584</v>
      </c>
    </row>
    <row r="3" spans="1:4" x14ac:dyDescent="0.3">
      <c r="A3" t="s">
        <v>5</v>
      </c>
      <c r="B3" s="1">
        <v>1027.5</v>
      </c>
      <c r="C3" s="1">
        <v>700</v>
      </c>
      <c r="D3" s="2">
        <v>0.46785714285714286</v>
      </c>
    </row>
    <row r="4" spans="1:4" x14ac:dyDescent="0.3">
      <c r="A4" t="s">
        <v>6</v>
      </c>
      <c r="B4" s="1">
        <v>299</v>
      </c>
      <c r="C4" s="1">
        <v>253</v>
      </c>
      <c r="D4" s="2">
        <v>0.18181818181818182</v>
      </c>
    </row>
    <row r="5" spans="1:4" x14ac:dyDescent="0.3">
      <c r="A5" t="s">
        <v>7</v>
      </c>
      <c r="B5" s="1">
        <v>278.5</v>
      </c>
      <c r="C5" s="1">
        <v>243</v>
      </c>
      <c r="D5" s="2">
        <v>0.14609053497942387</v>
      </c>
    </row>
    <row r="6" spans="1:4" x14ac:dyDescent="0.3">
      <c r="A6" t="s">
        <v>8</v>
      </c>
      <c r="B6" s="1">
        <v>1680</v>
      </c>
      <c r="C6" s="1">
        <v>1500</v>
      </c>
      <c r="D6" s="2">
        <v>0.12</v>
      </c>
    </row>
    <row r="7" spans="1:4" x14ac:dyDescent="0.3">
      <c r="A7" t="s">
        <v>9</v>
      </c>
      <c r="B7" s="1">
        <v>180.03399999999999</v>
      </c>
      <c r="C7" s="1">
        <v>172</v>
      </c>
      <c r="D7" s="2">
        <v>4.6709302325581348E-2</v>
      </c>
    </row>
    <row r="8" spans="1:4" x14ac:dyDescent="0.3">
      <c r="A8" t="s">
        <v>10</v>
      </c>
      <c r="B8" s="1">
        <v>65.556150000000002</v>
      </c>
      <c r="C8" s="1">
        <v>64.599999999999994</v>
      </c>
      <c r="D8" s="2">
        <v>1.4801083591331395E-2</v>
      </c>
    </row>
    <row r="9" spans="1:4" x14ac:dyDescent="0.3">
      <c r="A9" t="s">
        <v>11</v>
      </c>
      <c r="B9" s="1">
        <v>362.5</v>
      </c>
      <c r="C9" s="1">
        <v>357.5</v>
      </c>
      <c r="D9" s="2">
        <v>1.3986013986013986E-2</v>
      </c>
    </row>
    <row r="10" spans="1:4" x14ac:dyDescent="0.3">
      <c r="A10" t="s">
        <v>12</v>
      </c>
      <c r="B10" s="1">
        <v>0.88</v>
      </c>
      <c r="C10" s="1">
        <v>0.86799999999999999</v>
      </c>
      <c r="D10" s="2">
        <v>1.3824884792626741E-2</v>
      </c>
    </row>
    <row r="11" spans="1:4" x14ac:dyDescent="0.3">
      <c r="A11" t="s">
        <v>13</v>
      </c>
      <c r="B11" s="1">
        <v>701.15499999999997</v>
      </c>
      <c r="C11" s="1">
        <v>710</v>
      </c>
      <c r="D11" s="2">
        <v>-1.2457746478873277E-2</v>
      </c>
    </row>
    <row r="12" spans="1:4" x14ac:dyDescent="0.3">
      <c r="A12" t="s">
        <v>14</v>
      </c>
      <c r="B12" s="1">
        <v>149</v>
      </c>
      <c r="C12" s="1">
        <v>151.6</v>
      </c>
      <c r="D12" s="2">
        <v>-1.715039577836408E-2</v>
      </c>
    </row>
    <row r="13" spans="1:4" x14ac:dyDescent="0.3">
      <c r="A13" t="s">
        <v>15</v>
      </c>
      <c r="B13" s="1">
        <v>1500</v>
      </c>
      <c r="C13" s="1">
        <v>1550</v>
      </c>
      <c r="D13" s="2">
        <v>-3.2258064516129031E-2</v>
      </c>
    </row>
    <row r="14" spans="1:4" x14ac:dyDescent="0.3">
      <c r="A14" t="s">
        <v>16</v>
      </c>
      <c r="B14" s="1">
        <v>449.8</v>
      </c>
      <c r="C14" s="1">
        <v>545</v>
      </c>
      <c r="D14" s="2">
        <v>-0.17467889908256878</v>
      </c>
    </row>
    <row r="15" spans="1:4" x14ac:dyDescent="0.3">
      <c r="D15" s="2">
        <f>AVERAGE(D2:D14)</f>
        <v>0.10323626540454406</v>
      </c>
    </row>
  </sheetData>
  <pageMargins left="0.7" right="0.7" top="0.75" bottom="0.75" header="0.3" footer="0.3"/>
  <ignoredErrors>
    <ignoredError sqref="A1:D1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26B70-DCA6-466C-A318-D30E56876A11}">
  <dimension ref="A1:G22"/>
  <sheetViews>
    <sheetView workbookViewId="0">
      <selection activeCell="D22" sqref="D22"/>
    </sheetView>
  </sheetViews>
  <sheetFormatPr defaultRowHeight="15.6" x14ac:dyDescent="0.3"/>
  <sheetData>
    <row r="1" spans="1:7" x14ac:dyDescent="0.3">
      <c r="A1" t="s">
        <v>0</v>
      </c>
      <c r="B1" t="s">
        <v>1</v>
      </c>
      <c r="C1" t="s">
        <v>2</v>
      </c>
      <c r="D1" t="s">
        <v>3</v>
      </c>
    </row>
    <row r="2" spans="1:7" x14ac:dyDescent="0.3">
      <c r="A2" t="s">
        <v>24</v>
      </c>
      <c r="B2" s="1">
        <v>1.66</v>
      </c>
      <c r="C2" s="1">
        <v>1.05</v>
      </c>
      <c r="D2" s="2">
        <v>0.58095238095238078</v>
      </c>
    </row>
    <row r="3" spans="1:7" x14ac:dyDescent="0.3">
      <c r="A3" t="s">
        <v>25</v>
      </c>
      <c r="B3" s="1">
        <v>0.161</v>
      </c>
      <c r="C3" s="1">
        <v>0.113</v>
      </c>
      <c r="D3" s="2">
        <v>0.4247787610619469</v>
      </c>
    </row>
    <row r="4" spans="1:7" x14ac:dyDescent="0.3">
      <c r="A4" t="s">
        <v>26</v>
      </c>
      <c r="B4" s="1">
        <v>0.49000000999999999</v>
      </c>
      <c r="C4" s="1">
        <v>0.375</v>
      </c>
      <c r="D4" s="2">
        <v>0.3066666933333333</v>
      </c>
    </row>
    <row r="5" spans="1:7" x14ac:dyDescent="0.3">
      <c r="A5" t="s">
        <v>27</v>
      </c>
      <c r="B5" s="1">
        <v>1.1399999999999999</v>
      </c>
      <c r="C5" s="1">
        <v>0.875</v>
      </c>
      <c r="D5" s="2">
        <v>0.30285714285714277</v>
      </c>
    </row>
    <row r="6" spans="1:7" x14ac:dyDescent="0.3">
      <c r="A6" t="s">
        <v>28</v>
      </c>
      <c r="B6" s="1">
        <v>1.25</v>
      </c>
      <c r="C6" s="1">
        <v>1</v>
      </c>
      <c r="D6" s="2">
        <v>0.25</v>
      </c>
    </row>
    <row r="7" spans="1:7" x14ac:dyDescent="0.3">
      <c r="A7" t="s">
        <v>29</v>
      </c>
      <c r="B7" s="1">
        <v>1.05</v>
      </c>
      <c r="C7" s="1">
        <v>0.84499999999999997</v>
      </c>
      <c r="D7" s="2">
        <v>0.24260355029585809</v>
      </c>
    </row>
    <row r="8" spans="1:7" x14ac:dyDescent="0.3">
      <c r="A8" t="s">
        <v>30</v>
      </c>
      <c r="B8" s="1">
        <v>0.83999997000000004</v>
      </c>
      <c r="C8" s="1">
        <v>0.7</v>
      </c>
      <c r="D8" s="2">
        <v>0.19999995714285729</v>
      </c>
    </row>
    <row r="9" spans="1:7" x14ac:dyDescent="0.3">
      <c r="A9" t="s">
        <v>31</v>
      </c>
      <c r="B9" s="1">
        <v>0.44500000000000001</v>
      </c>
      <c r="C9" s="1">
        <v>0.375</v>
      </c>
      <c r="D9" s="2">
        <v>0.18666666666666668</v>
      </c>
      <c r="G9" t="s">
        <v>44</v>
      </c>
    </row>
    <row r="10" spans="1:7" x14ac:dyDescent="0.3">
      <c r="A10" t="s">
        <v>32</v>
      </c>
      <c r="B10" s="1">
        <v>0.64500000000000002</v>
      </c>
      <c r="C10" s="1">
        <v>0.54500000000000004</v>
      </c>
      <c r="D10" s="2">
        <v>0.18348623853211005</v>
      </c>
    </row>
    <row r="11" spans="1:7" x14ac:dyDescent="0.3">
      <c r="A11" t="s">
        <v>33</v>
      </c>
      <c r="B11" s="1">
        <v>0.11799999999999999</v>
      </c>
      <c r="C11" s="1">
        <v>0.1</v>
      </c>
      <c r="D11" s="2">
        <v>0.17999999999999988</v>
      </c>
    </row>
    <row r="12" spans="1:7" x14ac:dyDescent="0.3">
      <c r="A12" t="s">
        <v>34</v>
      </c>
      <c r="B12" s="1">
        <v>0.375</v>
      </c>
      <c r="C12" s="1">
        <v>0.32</v>
      </c>
      <c r="D12" s="2">
        <v>0.17187499999999997</v>
      </c>
    </row>
    <row r="13" spans="1:7" x14ac:dyDescent="0.3">
      <c r="A13" t="s">
        <v>35</v>
      </c>
      <c r="B13" s="1">
        <v>0.52499998000000003</v>
      </c>
      <c r="C13" s="1">
        <v>0.46500000000000002</v>
      </c>
      <c r="D13" s="2">
        <v>0.12903221505376344</v>
      </c>
    </row>
    <row r="14" spans="1:7" x14ac:dyDescent="0.3">
      <c r="A14" t="s">
        <v>36</v>
      </c>
      <c r="B14" s="1">
        <v>0.92</v>
      </c>
      <c r="C14" s="1">
        <v>0.82499999999999996</v>
      </c>
      <c r="D14" s="2">
        <v>0.11515151515151527</v>
      </c>
    </row>
    <row r="15" spans="1:7" x14ac:dyDescent="0.3">
      <c r="A15" t="s">
        <v>37</v>
      </c>
      <c r="B15" s="1">
        <v>0.82499999999999996</v>
      </c>
      <c r="C15" s="1">
        <v>0.745</v>
      </c>
      <c r="D15" s="2">
        <v>0.1073825503355704</v>
      </c>
    </row>
    <row r="16" spans="1:7" x14ac:dyDescent="0.3">
      <c r="A16" t="s">
        <v>38</v>
      </c>
      <c r="B16" s="1">
        <v>0.95</v>
      </c>
      <c r="C16" s="1">
        <v>0.87</v>
      </c>
      <c r="D16" s="2">
        <v>9.1954022988505704E-2</v>
      </c>
    </row>
    <row r="17" spans="1:4" x14ac:dyDescent="0.3">
      <c r="A17" t="s">
        <v>39</v>
      </c>
      <c r="B17" s="1">
        <v>0.5</v>
      </c>
      <c r="C17" s="1">
        <v>0.46</v>
      </c>
      <c r="D17" s="2">
        <v>8.6956521739130391E-2</v>
      </c>
    </row>
    <row r="18" spans="1:4" x14ac:dyDescent="0.3">
      <c r="A18" t="s">
        <v>40</v>
      </c>
      <c r="B18" s="1">
        <v>5.7999997999999997E-2</v>
      </c>
      <c r="C18" s="1">
        <v>5.3999999999999999E-2</v>
      </c>
      <c r="D18" s="2">
        <v>7.4074037037036994E-2</v>
      </c>
    </row>
    <row r="19" spans="1:4" x14ac:dyDescent="0.3">
      <c r="A19" t="s">
        <v>41</v>
      </c>
      <c r="B19" s="1">
        <v>0.20999999</v>
      </c>
      <c r="C19" s="1">
        <v>0.19900000000000001</v>
      </c>
      <c r="D19" s="2">
        <v>5.5276331658291399E-2</v>
      </c>
    </row>
    <row r="20" spans="1:4" x14ac:dyDescent="0.3">
      <c r="A20" t="s">
        <v>42</v>
      </c>
      <c r="B20" s="1">
        <v>0.28999999999999998</v>
      </c>
      <c r="C20" s="1">
        <v>0.3</v>
      </c>
      <c r="D20" s="2">
        <v>-3.3333333333333368E-2</v>
      </c>
    </row>
    <row r="21" spans="1:4" x14ac:dyDescent="0.3">
      <c r="A21" t="s">
        <v>43</v>
      </c>
      <c r="B21" s="1">
        <v>1.05</v>
      </c>
      <c r="C21" s="1">
        <v>1.1000000000000001</v>
      </c>
      <c r="D21" s="2">
        <v>-4.5454545454545497E-2</v>
      </c>
    </row>
    <row r="22" spans="1:4" x14ac:dyDescent="0.3">
      <c r="D22" s="2">
        <f>AVERAGE(D2:D21)</f>
        <v>0.18054628530091149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7D5DE-674D-4901-BD85-2F12D3ECBC18}">
  <dimension ref="A1:D22"/>
  <sheetViews>
    <sheetView workbookViewId="0">
      <selection activeCell="D22" sqref="D22"/>
    </sheetView>
  </sheetViews>
  <sheetFormatPr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47</v>
      </c>
      <c r="B2" s="1">
        <v>243.21</v>
      </c>
      <c r="C2" s="1">
        <v>109.56</v>
      </c>
      <c r="D2" s="2">
        <v>1.2198795180722892</v>
      </c>
    </row>
    <row r="3" spans="1:4" x14ac:dyDescent="0.3">
      <c r="A3" t="s">
        <v>48</v>
      </c>
      <c r="B3" s="1">
        <v>61.07</v>
      </c>
      <c r="C3" s="1">
        <v>32.5</v>
      </c>
      <c r="D3" s="2">
        <v>0.8790769230769232</v>
      </c>
    </row>
    <row r="4" spans="1:4" x14ac:dyDescent="0.3">
      <c r="A4" t="s">
        <v>49</v>
      </c>
      <c r="B4" s="1">
        <v>113.98</v>
      </c>
      <c r="C4" s="1">
        <v>62.8</v>
      </c>
      <c r="D4" s="2">
        <v>0.81496815286624213</v>
      </c>
    </row>
    <row r="5" spans="1:4" x14ac:dyDescent="0.3">
      <c r="A5" t="s">
        <v>50</v>
      </c>
      <c r="B5" s="1">
        <v>233.33</v>
      </c>
      <c r="C5" s="1">
        <v>151.88</v>
      </c>
      <c r="D5" s="2">
        <v>0.53627864103239409</v>
      </c>
    </row>
    <row r="6" spans="1:4" x14ac:dyDescent="0.3">
      <c r="A6" t="s">
        <v>51</v>
      </c>
      <c r="B6" s="1">
        <v>398.09</v>
      </c>
      <c r="C6" s="1">
        <v>265.06</v>
      </c>
      <c r="D6" s="2">
        <v>0.50188636535124109</v>
      </c>
    </row>
    <row r="7" spans="1:4" x14ac:dyDescent="0.3">
      <c r="A7" t="s">
        <v>52</v>
      </c>
      <c r="B7" s="1">
        <v>31.78</v>
      </c>
      <c r="C7" s="1">
        <v>22.29</v>
      </c>
      <c r="D7" s="2">
        <v>0.42575145805293862</v>
      </c>
    </row>
    <row r="8" spans="1:4" x14ac:dyDescent="0.3">
      <c r="A8" t="s">
        <v>53</v>
      </c>
      <c r="B8" s="1">
        <v>306.08999999999997</v>
      </c>
      <c r="C8" s="1">
        <v>221.83</v>
      </c>
      <c r="D8" s="2">
        <v>0.37984041833836701</v>
      </c>
    </row>
    <row r="9" spans="1:4" x14ac:dyDescent="0.3">
      <c r="A9" t="s">
        <v>54</v>
      </c>
      <c r="B9" s="1">
        <v>80.7</v>
      </c>
      <c r="C9" s="1">
        <v>58.55</v>
      </c>
      <c r="D9" s="2">
        <v>0.37830913748932543</v>
      </c>
    </row>
    <row r="10" spans="1:4" x14ac:dyDescent="0.3">
      <c r="A10" t="s">
        <v>55</v>
      </c>
      <c r="B10" s="1">
        <v>32.729999999999997</v>
      </c>
      <c r="C10" s="1">
        <v>24.55</v>
      </c>
      <c r="D10" s="2">
        <v>0.33319755600814654</v>
      </c>
    </row>
    <row r="11" spans="1:4" x14ac:dyDescent="0.3">
      <c r="A11" t="s">
        <v>56</v>
      </c>
      <c r="B11" s="1">
        <v>40.96</v>
      </c>
      <c r="C11" s="1">
        <v>30.82</v>
      </c>
      <c r="D11" s="2">
        <v>0.32900713822193384</v>
      </c>
    </row>
    <row r="12" spans="1:4" x14ac:dyDescent="0.3">
      <c r="A12" t="s">
        <v>57</v>
      </c>
      <c r="B12" s="1">
        <v>105.74</v>
      </c>
      <c r="C12" s="1">
        <v>83</v>
      </c>
      <c r="D12" s="2">
        <v>0.27397590361445778</v>
      </c>
    </row>
    <row r="13" spans="1:4" x14ac:dyDescent="0.3">
      <c r="A13" t="s">
        <v>58</v>
      </c>
      <c r="B13" s="1">
        <v>272.70999999999998</v>
      </c>
      <c r="C13" s="1">
        <v>216.47</v>
      </c>
      <c r="D13" s="2">
        <v>0.25980505381808094</v>
      </c>
    </row>
    <row r="14" spans="1:4" x14ac:dyDescent="0.3">
      <c r="A14" t="s">
        <v>59</v>
      </c>
      <c r="B14" s="1">
        <v>49.28</v>
      </c>
      <c r="C14" s="1">
        <v>41.26</v>
      </c>
      <c r="D14" s="2">
        <v>0.19437712069801269</v>
      </c>
    </row>
    <row r="15" spans="1:4" x14ac:dyDescent="0.3">
      <c r="A15" t="s">
        <v>60</v>
      </c>
      <c r="B15" s="1">
        <v>519.04</v>
      </c>
      <c r="C15" s="1">
        <v>435.9</v>
      </c>
      <c r="D15" s="2">
        <v>0.19073181922459276</v>
      </c>
    </row>
    <row r="16" spans="1:4" x14ac:dyDescent="0.3">
      <c r="A16" t="s">
        <v>61</v>
      </c>
      <c r="B16" s="1">
        <v>82</v>
      </c>
      <c r="C16" s="1">
        <v>71.5</v>
      </c>
      <c r="D16" s="2">
        <v>0.14685314685314685</v>
      </c>
    </row>
    <row r="17" spans="1:4" x14ac:dyDescent="0.3">
      <c r="A17" t="s">
        <v>62</v>
      </c>
      <c r="B17" s="1">
        <v>431.43</v>
      </c>
      <c r="C17" s="1">
        <v>382.24</v>
      </c>
      <c r="D17" s="2">
        <v>0.12868878191712013</v>
      </c>
    </row>
    <row r="18" spans="1:4" x14ac:dyDescent="0.3">
      <c r="A18" t="s">
        <v>63</v>
      </c>
      <c r="B18" s="1">
        <v>150.61000000000001</v>
      </c>
      <c r="C18" s="1">
        <v>135.15</v>
      </c>
      <c r="D18" s="2">
        <v>0.1143914169441362</v>
      </c>
    </row>
    <row r="19" spans="1:4" x14ac:dyDescent="0.3">
      <c r="A19" t="s">
        <v>64</v>
      </c>
      <c r="B19" s="1">
        <v>221.18</v>
      </c>
      <c r="C19" s="1">
        <v>202.93</v>
      </c>
      <c r="D19" s="2">
        <v>8.9932489035628047E-2</v>
      </c>
    </row>
    <row r="20" spans="1:4" x14ac:dyDescent="0.3">
      <c r="A20" t="s">
        <v>65</v>
      </c>
      <c r="B20" s="1">
        <v>171.25</v>
      </c>
      <c r="C20" s="1">
        <v>159</v>
      </c>
      <c r="D20" s="2">
        <v>7.7044025157232701E-2</v>
      </c>
    </row>
    <row r="21" spans="1:4" x14ac:dyDescent="0.3">
      <c r="A21" t="s">
        <v>66</v>
      </c>
      <c r="B21" s="1">
        <v>163.1</v>
      </c>
      <c r="C21" s="1">
        <v>151.80000000000001</v>
      </c>
      <c r="D21" s="2">
        <v>7.4440052700922146E-2</v>
      </c>
    </row>
    <row r="22" spans="1:4" x14ac:dyDescent="0.3">
      <c r="D22" s="2">
        <f>AVERAGE(D2:D21)</f>
        <v>0.36742175592365656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B6A78-0CDB-4055-A5E4-13E371B722A3}">
  <dimension ref="A1:D22"/>
  <sheetViews>
    <sheetView workbookViewId="0">
      <selection activeCell="G11" sqref="G11"/>
    </sheetView>
  </sheetViews>
  <sheetFormatPr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156</v>
      </c>
      <c r="B2" s="1">
        <v>2.71</v>
      </c>
      <c r="C2" s="1">
        <v>2.2799999999999998</v>
      </c>
      <c r="D2" s="2">
        <v>0.18859649122807029</v>
      </c>
    </row>
    <row r="3" spans="1:4" x14ac:dyDescent="0.3">
      <c r="A3" t="s">
        <v>157</v>
      </c>
      <c r="B3" s="1">
        <v>1.81</v>
      </c>
      <c r="C3" s="1">
        <v>1.7</v>
      </c>
      <c r="D3" s="2">
        <v>6.4705882352941238E-2</v>
      </c>
    </row>
    <row r="4" spans="1:4" x14ac:dyDescent="0.3">
      <c r="A4" t="s">
        <v>158</v>
      </c>
      <c r="B4" s="1">
        <v>1.23</v>
      </c>
      <c r="C4" s="1">
        <v>1.17</v>
      </c>
      <c r="D4" s="2">
        <v>5.1282051282051329E-2</v>
      </c>
    </row>
    <row r="5" spans="1:4" x14ac:dyDescent="0.3">
      <c r="A5" t="s">
        <v>159</v>
      </c>
      <c r="B5" s="1">
        <v>1.7</v>
      </c>
      <c r="C5" s="1">
        <v>1.63</v>
      </c>
      <c r="D5" s="2">
        <v>4.2944785276073663E-2</v>
      </c>
    </row>
    <row r="6" spans="1:4" x14ac:dyDescent="0.3">
      <c r="A6" t="s">
        <v>160</v>
      </c>
      <c r="B6" s="1">
        <v>1.3</v>
      </c>
      <c r="C6" s="1">
        <v>1.26</v>
      </c>
      <c r="D6" s="2">
        <v>3.1746031746031772E-2</v>
      </c>
    </row>
    <row r="7" spans="1:4" x14ac:dyDescent="0.3">
      <c r="A7" t="s">
        <v>161</v>
      </c>
      <c r="B7" s="1">
        <v>1.75</v>
      </c>
      <c r="C7" s="1">
        <v>1.76</v>
      </c>
      <c r="D7" s="2">
        <v>-5.6818181818181872E-3</v>
      </c>
    </row>
    <row r="8" spans="1:4" x14ac:dyDescent="0.3">
      <c r="A8" t="s">
        <v>162</v>
      </c>
      <c r="B8" s="1">
        <v>0.48</v>
      </c>
      <c r="C8" s="1">
        <v>0.49</v>
      </c>
      <c r="D8" s="2">
        <v>-2.0408163265306142E-2</v>
      </c>
    </row>
    <row r="9" spans="1:4" x14ac:dyDescent="0.3">
      <c r="A9" t="s">
        <v>163</v>
      </c>
      <c r="B9" s="1">
        <v>0.54</v>
      </c>
      <c r="C9" s="1">
        <v>0.55500000000000005</v>
      </c>
      <c r="D9" s="2">
        <v>-2.7027027027027049E-2</v>
      </c>
    </row>
    <row r="10" spans="1:4" x14ac:dyDescent="0.3">
      <c r="A10" t="s">
        <v>164</v>
      </c>
      <c r="B10" s="1">
        <v>0.68</v>
      </c>
      <c r="C10" s="1">
        <v>0.70499999999999996</v>
      </c>
      <c r="D10" s="2">
        <v>-3.5460992907801296E-2</v>
      </c>
    </row>
    <row r="11" spans="1:4" x14ac:dyDescent="0.3">
      <c r="A11" t="s">
        <v>165</v>
      </c>
      <c r="B11" s="1">
        <v>1</v>
      </c>
      <c r="C11" s="1">
        <v>1.04</v>
      </c>
      <c r="D11" s="2">
        <v>-3.8461538461538491E-2</v>
      </c>
    </row>
    <row r="12" spans="1:4" x14ac:dyDescent="0.3">
      <c r="A12" t="s">
        <v>166</v>
      </c>
      <c r="B12" s="1">
        <v>2.52</v>
      </c>
      <c r="C12" s="1">
        <v>2.63</v>
      </c>
      <c r="D12" s="2">
        <v>-4.1825095057034176E-2</v>
      </c>
    </row>
    <row r="13" spans="1:4" x14ac:dyDescent="0.3">
      <c r="A13" t="s">
        <v>167</v>
      </c>
      <c r="B13" s="1">
        <v>0.105</v>
      </c>
      <c r="C13" s="1">
        <v>0.11</v>
      </c>
      <c r="D13" s="2">
        <v>-4.5454545454545497E-2</v>
      </c>
    </row>
    <row r="14" spans="1:4" x14ac:dyDescent="0.3">
      <c r="A14" t="s">
        <v>168</v>
      </c>
      <c r="B14" s="1">
        <v>0.42499999999999999</v>
      </c>
      <c r="C14" s="1">
        <v>0.45500000000000002</v>
      </c>
      <c r="D14" s="2">
        <v>-6.5934065934065991E-2</v>
      </c>
    </row>
    <row r="15" spans="1:4" x14ac:dyDescent="0.3">
      <c r="A15" t="s">
        <v>169</v>
      </c>
      <c r="B15" s="1">
        <v>1.58</v>
      </c>
      <c r="C15" s="1">
        <v>1.7</v>
      </c>
      <c r="D15" s="2">
        <v>-7.0588235294117577E-2</v>
      </c>
    </row>
    <row r="16" spans="1:4" x14ac:dyDescent="0.3">
      <c r="A16" t="s">
        <v>170</v>
      </c>
      <c r="B16" s="1">
        <v>0.95499999999999996</v>
      </c>
      <c r="C16" s="1">
        <v>1.04</v>
      </c>
      <c r="D16" s="2">
        <v>-8.1730769230769301E-2</v>
      </c>
    </row>
    <row r="17" spans="1:4" x14ac:dyDescent="0.3">
      <c r="A17" t="s">
        <v>171</v>
      </c>
      <c r="B17" s="1">
        <v>0.46</v>
      </c>
      <c r="C17" s="1">
        <v>0.505</v>
      </c>
      <c r="D17" s="2">
        <v>-8.9108910891089077E-2</v>
      </c>
    </row>
    <row r="18" spans="1:4" x14ac:dyDescent="0.3">
      <c r="A18" t="s">
        <v>172</v>
      </c>
      <c r="B18" s="1">
        <v>12.82</v>
      </c>
      <c r="C18" s="1">
        <v>14.3</v>
      </c>
      <c r="D18" s="2">
        <v>-0.10349650349650352</v>
      </c>
    </row>
    <row r="19" spans="1:4" x14ac:dyDescent="0.3">
      <c r="A19" t="s">
        <v>173</v>
      </c>
      <c r="B19" s="1">
        <v>2.16</v>
      </c>
      <c r="C19" s="1">
        <v>2.46</v>
      </c>
      <c r="D19" s="2">
        <v>-0.12195121951219505</v>
      </c>
    </row>
    <row r="20" spans="1:4" x14ac:dyDescent="0.3">
      <c r="A20" t="s">
        <v>174</v>
      </c>
      <c r="B20" s="1">
        <v>0.6</v>
      </c>
      <c r="C20" s="1">
        <v>0.71</v>
      </c>
      <c r="D20" s="2">
        <v>-0.15492957746478872</v>
      </c>
    </row>
    <row r="21" spans="1:4" x14ac:dyDescent="0.3">
      <c r="A21" t="s">
        <v>175</v>
      </c>
      <c r="B21" s="1">
        <v>0.25</v>
      </c>
      <c r="C21" s="1">
        <v>0.25</v>
      </c>
      <c r="D21" s="2">
        <v>0</v>
      </c>
    </row>
    <row r="22" spans="1:4" x14ac:dyDescent="0.3">
      <c r="D22" s="2">
        <f>AVERAGE(D2:D21)</f>
        <v>-2.6139161014671591E-2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1DAEB-927A-4AD6-9868-95FC1C4AEB5C}">
  <dimension ref="A1:D17"/>
  <sheetViews>
    <sheetView workbookViewId="0">
      <selection activeCell="G17" sqref="G17"/>
    </sheetView>
  </sheetViews>
  <sheetFormatPr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222</v>
      </c>
      <c r="B2" s="1">
        <v>52.7</v>
      </c>
      <c r="C2" s="1">
        <v>50.8</v>
      </c>
      <c r="D2" s="2">
        <v>3.740157480314972E-2</v>
      </c>
    </row>
    <row r="3" spans="1:4" x14ac:dyDescent="0.3">
      <c r="A3" t="s">
        <v>223</v>
      </c>
      <c r="B3" s="1">
        <v>58.9</v>
      </c>
      <c r="C3" s="1">
        <v>57.3</v>
      </c>
      <c r="D3" s="2">
        <v>2.7923211169284493E-2</v>
      </c>
    </row>
    <row r="4" spans="1:4" x14ac:dyDescent="0.3">
      <c r="A4" t="s">
        <v>224</v>
      </c>
      <c r="B4" s="1">
        <v>59.7</v>
      </c>
      <c r="C4" s="1">
        <v>58.5</v>
      </c>
      <c r="D4" s="2">
        <v>2.0512820512820561E-2</v>
      </c>
    </row>
    <row r="5" spans="1:4" x14ac:dyDescent="0.3">
      <c r="A5" t="s">
        <v>225</v>
      </c>
      <c r="B5" s="1">
        <v>71.5</v>
      </c>
      <c r="C5" s="1">
        <v>70.5</v>
      </c>
      <c r="D5" s="2">
        <v>1.4184397163120567E-2</v>
      </c>
    </row>
    <row r="6" spans="1:4" x14ac:dyDescent="0.3">
      <c r="A6" t="s">
        <v>226</v>
      </c>
      <c r="B6" s="1">
        <v>15.65</v>
      </c>
      <c r="C6" s="1">
        <v>15.75</v>
      </c>
      <c r="D6" s="2">
        <v>-6.3492063492063266E-3</v>
      </c>
    </row>
    <row r="7" spans="1:4" x14ac:dyDescent="0.3">
      <c r="A7" t="s">
        <v>227</v>
      </c>
      <c r="B7" s="1">
        <v>33.700000000000003</v>
      </c>
      <c r="C7" s="1">
        <v>34.5</v>
      </c>
      <c r="D7" s="2">
        <v>-2.3188405797101366E-2</v>
      </c>
    </row>
    <row r="8" spans="1:4" x14ac:dyDescent="0.3">
      <c r="A8" t="s">
        <v>228</v>
      </c>
      <c r="B8" s="1">
        <v>197.5</v>
      </c>
      <c r="C8" s="1">
        <v>206.5</v>
      </c>
      <c r="D8" s="2">
        <v>-4.3583535108958828E-2</v>
      </c>
    </row>
    <row r="9" spans="1:4" x14ac:dyDescent="0.3">
      <c r="A9" t="s">
        <v>229</v>
      </c>
      <c r="B9" s="1">
        <v>24.05</v>
      </c>
      <c r="C9" s="1">
        <v>25.7</v>
      </c>
      <c r="D9" s="2">
        <v>-6.4202334630350147E-2</v>
      </c>
    </row>
    <row r="10" spans="1:4" x14ac:dyDescent="0.3">
      <c r="A10" t="s">
        <v>230</v>
      </c>
      <c r="B10" s="1">
        <v>62.2</v>
      </c>
      <c r="C10" s="1">
        <v>68</v>
      </c>
      <c r="D10" s="2">
        <v>-8.5294117647058784E-2</v>
      </c>
    </row>
    <row r="11" spans="1:4" x14ac:dyDescent="0.3">
      <c r="A11" t="s">
        <v>231</v>
      </c>
      <c r="B11" s="1">
        <v>28.85</v>
      </c>
      <c r="C11" s="1">
        <v>32.75</v>
      </c>
      <c r="D11" s="2">
        <v>-0.11908396946564881</v>
      </c>
    </row>
    <row r="12" spans="1:4" x14ac:dyDescent="0.3">
      <c r="A12" t="s">
        <v>232</v>
      </c>
      <c r="B12" s="1">
        <v>53.2</v>
      </c>
      <c r="C12" s="1">
        <v>60.9</v>
      </c>
      <c r="D12" s="2">
        <v>-0.12643678160919533</v>
      </c>
    </row>
    <row r="13" spans="1:4" x14ac:dyDescent="0.3">
      <c r="A13" t="s">
        <v>233</v>
      </c>
      <c r="B13" s="1">
        <v>24.8</v>
      </c>
      <c r="C13" s="1">
        <v>28.5</v>
      </c>
      <c r="D13" s="2">
        <v>-0.12982456140350876</v>
      </c>
    </row>
    <row r="14" spans="1:4" x14ac:dyDescent="0.3">
      <c r="A14" t="s">
        <v>234</v>
      </c>
      <c r="B14" s="1">
        <v>45.65</v>
      </c>
      <c r="C14" s="1">
        <v>52.5</v>
      </c>
      <c r="D14" s="2">
        <v>-0.1304761904761905</v>
      </c>
    </row>
    <row r="15" spans="1:4" x14ac:dyDescent="0.3">
      <c r="A15" t="s">
        <v>235</v>
      </c>
      <c r="B15" s="1">
        <v>26.25</v>
      </c>
      <c r="C15" s="1">
        <v>30.9</v>
      </c>
      <c r="D15" s="2">
        <v>-0.15048543689320384</v>
      </c>
    </row>
    <row r="16" spans="1:4" x14ac:dyDescent="0.3">
      <c r="A16" t="s">
        <v>236</v>
      </c>
      <c r="B16" s="1">
        <v>45.95</v>
      </c>
      <c r="C16" s="1">
        <v>60.3</v>
      </c>
      <c r="D16" s="2">
        <v>-0.23797678275290207</v>
      </c>
    </row>
    <row r="17" spans="4:4" x14ac:dyDescent="0.3">
      <c r="D17" s="2">
        <f>AVERAGE(D2:D16)</f>
        <v>-6.7791954565663295E-2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9854-8287-44A9-B19F-3482D3D95092}">
  <dimension ref="A1:D22"/>
  <sheetViews>
    <sheetView workbookViewId="0">
      <selection activeCell="D22" sqref="D22"/>
    </sheetView>
  </sheetViews>
  <sheetFormatPr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134</v>
      </c>
      <c r="B2" s="1">
        <v>5254</v>
      </c>
      <c r="C2" s="1">
        <v>3882</v>
      </c>
      <c r="D2" s="2">
        <v>0.35342606903657908</v>
      </c>
    </row>
    <row r="3" spans="1:4" x14ac:dyDescent="0.3">
      <c r="A3" t="s">
        <v>135</v>
      </c>
      <c r="B3" s="1">
        <v>6520</v>
      </c>
      <c r="C3" s="1">
        <v>5540</v>
      </c>
      <c r="D3" s="2">
        <v>0.17689530685920576</v>
      </c>
    </row>
    <row r="4" spans="1:4" x14ac:dyDescent="0.3">
      <c r="A4" t="s">
        <v>136</v>
      </c>
      <c r="B4" s="1">
        <v>3475</v>
      </c>
      <c r="C4" s="1">
        <v>2980</v>
      </c>
      <c r="D4" s="2">
        <v>0.16610738255033555</v>
      </c>
    </row>
    <row r="5" spans="1:4" x14ac:dyDescent="0.3">
      <c r="A5" t="s">
        <v>137</v>
      </c>
      <c r="B5" s="1">
        <v>2229</v>
      </c>
      <c r="C5" s="1">
        <v>1925</v>
      </c>
      <c r="D5" s="2">
        <v>0.15792207792207794</v>
      </c>
    </row>
    <row r="6" spans="1:4" x14ac:dyDescent="0.3">
      <c r="A6" t="s">
        <v>138</v>
      </c>
      <c r="B6" s="1">
        <v>1028</v>
      </c>
      <c r="C6" s="1">
        <v>890</v>
      </c>
      <c r="D6" s="2">
        <v>0.15505617977528091</v>
      </c>
    </row>
    <row r="7" spans="1:4" x14ac:dyDescent="0.3">
      <c r="A7" t="s">
        <v>139</v>
      </c>
      <c r="B7" s="1">
        <v>1212</v>
      </c>
      <c r="C7" s="1">
        <v>1080</v>
      </c>
      <c r="D7" s="2">
        <v>0.12222222222222222</v>
      </c>
    </row>
    <row r="8" spans="1:4" x14ac:dyDescent="0.3">
      <c r="A8" t="s">
        <v>140</v>
      </c>
      <c r="B8" s="1">
        <v>166</v>
      </c>
      <c r="C8" s="1">
        <v>148</v>
      </c>
      <c r="D8" s="2">
        <v>0.12162162162162163</v>
      </c>
    </row>
    <row r="9" spans="1:4" x14ac:dyDescent="0.3">
      <c r="A9" t="s">
        <v>141</v>
      </c>
      <c r="B9" s="1">
        <v>2476</v>
      </c>
      <c r="C9" s="1">
        <v>2277</v>
      </c>
      <c r="D9" s="2">
        <v>8.7395696091348271E-2</v>
      </c>
    </row>
    <row r="10" spans="1:4" x14ac:dyDescent="0.3">
      <c r="A10" t="s">
        <v>142</v>
      </c>
      <c r="B10" s="1">
        <v>3350</v>
      </c>
      <c r="C10" s="1">
        <v>3150</v>
      </c>
      <c r="D10" s="2">
        <v>6.3492063492063489E-2</v>
      </c>
    </row>
    <row r="11" spans="1:4" x14ac:dyDescent="0.3">
      <c r="A11" t="s">
        <v>143</v>
      </c>
      <c r="B11" s="1">
        <v>428</v>
      </c>
      <c r="C11" s="1">
        <v>405</v>
      </c>
      <c r="D11" s="2">
        <v>5.6790123456790124E-2</v>
      </c>
    </row>
    <row r="12" spans="1:4" x14ac:dyDescent="0.3">
      <c r="A12" t="s">
        <v>144</v>
      </c>
      <c r="B12" s="1">
        <v>1553</v>
      </c>
      <c r="C12" s="1">
        <v>1488</v>
      </c>
      <c r="D12" s="2">
        <v>4.3682795698924727E-2</v>
      </c>
    </row>
    <row r="13" spans="1:4" x14ac:dyDescent="0.3">
      <c r="A13" t="s">
        <v>145</v>
      </c>
      <c r="B13" s="1">
        <v>1242</v>
      </c>
      <c r="C13" s="1">
        <v>1195</v>
      </c>
      <c r="D13" s="2">
        <v>3.9330543933054393E-2</v>
      </c>
    </row>
    <row r="14" spans="1:4" x14ac:dyDescent="0.3">
      <c r="A14" t="s">
        <v>146</v>
      </c>
      <c r="B14" s="1">
        <v>3915</v>
      </c>
      <c r="C14" s="1">
        <v>3880</v>
      </c>
      <c r="D14" s="2">
        <v>9.0206185567010301E-3</v>
      </c>
    </row>
    <row r="15" spans="1:4" x14ac:dyDescent="0.3">
      <c r="A15" t="s">
        <v>147</v>
      </c>
      <c r="B15" s="1">
        <v>2164</v>
      </c>
      <c r="C15" s="1">
        <v>2149</v>
      </c>
      <c r="D15" s="2">
        <v>6.9799906933457421E-3</v>
      </c>
    </row>
    <row r="16" spans="1:4" x14ac:dyDescent="0.3">
      <c r="A16" t="s">
        <v>148</v>
      </c>
      <c r="B16" s="1">
        <v>962</v>
      </c>
      <c r="C16" s="1">
        <v>1010</v>
      </c>
      <c r="D16" s="2">
        <v>-4.7524752475247525E-2</v>
      </c>
    </row>
    <row r="17" spans="1:4" x14ac:dyDescent="0.3">
      <c r="A17" t="s">
        <v>149</v>
      </c>
      <c r="B17" s="1">
        <v>1814</v>
      </c>
      <c r="C17" s="1">
        <v>1948</v>
      </c>
      <c r="D17" s="2">
        <v>-6.8788501026694052E-2</v>
      </c>
    </row>
    <row r="18" spans="1:4" x14ac:dyDescent="0.3">
      <c r="A18" t="s">
        <v>150</v>
      </c>
      <c r="B18" s="1">
        <v>338</v>
      </c>
      <c r="C18" s="1">
        <v>391</v>
      </c>
      <c r="D18" s="2">
        <v>-0.13554987212276215</v>
      </c>
    </row>
    <row r="19" spans="1:4" x14ac:dyDescent="0.3">
      <c r="A19" t="s">
        <v>151</v>
      </c>
      <c r="B19" s="1">
        <v>5100</v>
      </c>
      <c r="C19" s="1">
        <v>5960</v>
      </c>
      <c r="D19" s="2">
        <v>-0.14429530201342283</v>
      </c>
    </row>
    <row r="20" spans="1:4" x14ac:dyDescent="0.3">
      <c r="A20" t="s">
        <v>152</v>
      </c>
      <c r="B20" s="1">
        <v>2134</v>
      </c>
      <c r="C20" s="1">
        <v>2536</v>
      </c>
      <c r="D20" s="2">
        <v>-0.15851735015772872</v>
      </c>
    </row>
    <row r="21" spans="1:4" x14ac:dyDescent="0.3">
      <c r="A21" t="s">
        <v>153</v>
      </c>
      <c r="B21" s="1">
        <v>2611</v>
      </c>
      <c r="C21" s="1">
        <v>3115</v>
      </c>
      <c r="D21" s="2">
        <v>-0.16179775280898878</v>
      </c>
    </row>
    <row r="22" spans="1:4" x14ac:dyDescent="0.3">
      <c r="D22" s="2">
        <f>AVERAGE(D2:D21)</f>
        <v>4.2173458065235342E-2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FDE4B-E10C-4D68-AB2A-FF4E284B3EF5}">
  <dimension ref="A1:D22"/>
  <sheetViews>
    <sheetView workbookViewId="0">
      <selection activeCell="D22" sqref="D22"/>
    </sheetView>
  </sheetViews>
  <sheetFormatPr defaultRowHeight="15.6" x14ac:dyDescent="0.3"/>
  <sheetData>
    <row r="1" spans="1:4" x14ac:dyDescent="0.3">
      <c r="A1" t="s">
        <v>0</v>
      </c>
      <c r="B1" t="s">
        <v>1</v>
      </c>
      <c r="C1" t="s">
        <v>2</v>
      </c>
      <c r="D1" t="s">
        <v>3</v>
      </c>
    </row>
    <row r="2" spans="1:4" x14ac:dyDescent="0.3">
      <c r="A2" t="s">
        <v>200</v>
      </c>
      <c r="B2" s="1">
        <v>2105</v>
      </c>
      <c r="C2" s="1">
        <v>960.25</v>
      </c>
      <c r="D2" s="2">
        <v>1.1921374642020308</v>
      </c>
    </row>
    <row r="3" spans="1:4" x14ac:dyDescent="0.3">
      <c r="A3" t="s">
        <v>201</v>
      </c>
      <c r="B3" s="1">
        <v>398.5</v>
      </c>
      <c r="C3" s="1">
        <v>193.5</v>
      </c>
      <c r="D3" s="2">
        <v>1.0594315245478036</v>
      </c>
    </row>
    <row r="4" spans="1:4" x14ac:dyDescent="0.3">
      <c r="A4" t="s">
        <v>202</v>
      </c>
      <c r="B4" s="1">
        <v>590.75</v>
      </c>
      <c r="C4" s="1">
        <v>324.5</v>
      </c>
      <c r="D4" s="2">
        <v>0.82049306625577811</v>
      </c>
    </row>
    <row r="5" spans="1:4" x14ac:dyDescent="0.3">
      <c r="A5" t="s">
        <v>203</v>
      </c>
      <c r="B5" s="1">
        <v>326</v>
      </c>
      <c r="C5" s="1">
        <v>195</v>
      </c>
      <c r="D5" s="2">
        <v>0.67179487179487163</v>
      </c>
    </row>
    <row r="6" spans="1:4" x14ac:dyDescent="0.3">
      <c r="A6" t="s">
        <v>204</v>
      </c>
      <c r="B6" s="1">
        <v>101</v>
      </c>
      <c r="C6" s="1">
        <v>68.7</v>
      </c>
      <c r="D6" s="2">
        <v>0.470160116448326</v>
      </c>
    </row>
    <row r="7" spans="1:4" x14ac:dyDescent="0.3">
      <c r="A7" t="s">
        <v>205</v>
      </c>
      <c r="B7" s="1">
        <v>285</v>
      </c>
      <c r="C7" s="1">
        <v>198</v>
      </c>
      <c r="D7" s="2">
        <v>0.43939393939393939</v>
      </c>
    </row>
    <row r="8" spans="1:4" x14ac:dyDescent="0.3">
      <c r="A8" t="s">
        <v>206</v>
      </c>
      <c r="B8" s="1">
        <v>527.5</v>
      </c>
      <c r="C8" s="1">
        <v>378</v>
      </c>
      <c r="D8" s="2">
        <v>0.39550264550264552</v>
      </c>
    </row>
    <row r="9" spans="1:4" x14ac:dyDescent="0.3">
      <c r="A9" t="s">
        <v>207</v>
      </c>
      <c r="B9" s="1">
        <v>195.25</v>
      </c>
      <c r="C9" s="1">
        <v>150.75</v>
      </c>
      <c r="D9" s="2">
        <v>0.29519071310116085</v>
      </c>
    </row>
    <row r="10" spans="1:4" x14ac:dyDescent="0.3">
      <c r="A10" t="s">
        <v>208</v>
      </c>
      <c r="B10" s="1">
        <v>158.25</v>
      </c>
      <c r="C10" s="1">
        <v>130</v>
      </c>
      <c r="D10" s="2">
        <v>0.21730769230769231</v>
      </c>
    </row>
    <row r="11" spans="1:4" x14ac:dyDescent="0.3">
      <c r="A11" t="s">
        <v>209</v>
      </c>
      <c r="B11" s="1">
        <v>175</v>
      </c>
      <c r="C11" s="1">
        <v>150</v>
      </c>
      <c r="D11" s="2">
        <v>0.16666666666666663</v>
      </c>
    </row>
    <row r="12" spans="1:4" x14ac:dyDescent="0.3">
      <c r="A12" t="s">
        <v>210</v>
      </c>
      <c r="B12" s="1">
        <v>731.5</v>
      </c>
      <c r="C12" s="1">
        <v>630.75</v>
      </c>
      <c r="D12" s="2">
        <v>0.15973047958779232</v>
      </c>
    </row>
    <row r="13" spans="1:4" x14ac:dyDescent="0.3">
      <c r="A13" t="s">
        <v>211</v>
      </c>
      <c r="B13" s="1">
        <v>618.5</v>
      </c>
      <c r="C13" s="1">
        <v>539.5</v>
      </c>
      <c r="D13" s="2">
        <v>0.1464318813716404</v>
      </c>
    </row>
    <row r="14" spans="1:4" x14ac:dyDescent="0.3">
      <c r="A14" t="s">
        <v>212</v>
      </c>
      <c r="B14" s="1">
        <v>60.8</v>
      </c>
      <c r="C14" s="1">
        <v>53.2</v>
      </c>
      <c r="D14" s="2">
        <v>0.14285714285714274</v>
      </c>
    </row>
    <row r="15" spans="1:4" x14ac:dyDescent="0.3">
      <c r="A15" t="s">
        <v>213</v>
      </c>
      <c r="B15" s="1">
        <v>89.8</v>
      </c>
      <c r="C15" s="1">
        <v>81</v>
      </c>
      <c r="D15" s="2">
        <v>0.10864197530864195</v>
      </c>
    </row>
    <row r="16" spans="1:4" x14ac:dyDescent="0.3">
      <c r="A16" t="s">
        <v>214</v>
      </c>
      <c r="B16" s="1">
        <v>90.1</v>
      </c>
      <c r="C16" s="1">
        <v>81.900000000000006</v>
      </c>
      <c r="D16" s="2">
        <v>0.10012210012209997</v>
      </c>
    </row>
    <row r="17" spans="1:4" x14ac:dyDescent="0.3">
      <c r="A17" t="s">
        <v>215</v>
      </c>
      <c r="B17" s="1">
        <v>862</v>
      </c>
      <c r="C17" s="1">
        <v>786</v>
      </c>
      <c r="D17" s="2">
        <v>9.6692111959287536E-2</v>
      </c>
    </row>
    <row r="18" spans="1:4" x14ac:dyDescent="0.3">
      <c r="A18" t="s">
        <v>216</v>
      </c>
      <c r="B18" s="1">
        <v>399.5</v>
      </c>
      <c r="C18" s="1">
        <v>385</v>
      </c>
      <c r="D18" s="2">
        <v>3.7662337662337661E-2</v>
      </c>
    </row>
    <row r="19" spans="1:4" x14ac:dyDescent="0.3">
      <c r="A19" t="s">
        <v>217</v>
      </c>
      <c r="B19" s="1">
        <v>132.25</v>
      </c>
      <c r="C19" s="1">
        <v>129</v>
      </c>
      <c r="D19" s="2">
        <v>2.5193798449612403E-2</v>
      </c>
    </row>
    <row r="20" spans="1:4" x14ac:dyDescent="0.3">
      <c r="A20" t="s">
        <v>218</v>
      </c>
      <c r="B20" s="1">
        <v>126</v>
      </c>
      <c r="C20" s="1">
        <v>123.5</v>
      </c>
      <c r="D20" s="2">
        <v>2.0242914979757085E-2</v>
      </c>
    </row>
    <row r="21" spans="1:4" x14ac:dyDescent="0.3">
      <c r="A21" t="s">
        <v>219</v>
      </c>
      <c r="B21" s="1">
        <v>150.5</v>
      </c>
      <c r="C21" s="1">
        <v>148.25</v>
      </c>
      <c r="D21" s="2">
        <v>1.5177065767284992E-2</v>
      </c>
    </row>
    <row r="22" spans="1:4" x14ac:dyDescent="0.3">
      <c r="D22" s="2">
        <f>AVERAGE(D2:D21)</f>
        <v>0.32904152541432563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Total</vt:lpstr>
      <vt:lpstr>Vietnam</vt:lpstr>
      <vt:lpstr>UK</vt:lpstr>
      <vt:lpstr>Singapore</vt:lpstr>
      <vt:lpstr>Pakistan</vt:lpstr>
      <vt:lpstr>Malaysia</vt:lpstr>
      <vt:lpstr>Taiwan</vt:lpstr>
      <vt:lpstr>Japan</vt:lpstr>
      <vt:lpstr>Sri Lanka</vt:lpstr>
      <vt:lpstr>Indonesia</vt:lpstr>
      <vt:lpstr>South Korea</vt:lpstr>
      <vt:lpstr>Thailand </vt:lpstr>
      <vt:lpstr>Philippines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Yaakov Rothenberg</dc:creator>
  <cp:lastModifiedBy>Yaakov Rothenberg</cp:lastModifiedBy>
  <cp:lastPrinted>2025-07-21T16:44:36Z</cp:lastPrinted>
  <dcterms:created xsi:type="dcterms:W3CDTF">2025-07-21T17:35:13Z</dcterms:created>
  <dcterms:modified xsi:type="dcterms:W3CDTF">2025-08-15T01:55:06Z</dcterms:modified>
</cp:coreProperties>
</file>