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hor\Desktop\"/>
    </mc:Choice>
  </mc:AlternateContent>
  <xr:revisionPtr revIDLastSave="0" documentId="13_ncr:40009_{AC018366-FFDF-41F3-BC68-F2246139BB23}" xr6:coauthVersionLast="45" xr6:coauthVersionMax="45" xr10:uidLastSave="{00000000-0000-0000-0000-000000000000}"/>
  <bookViews>
    <workbookView xWindow="-120" yWindow="-120" windowWidth="29040" windowHeight="16440" activeTab="2"/>
  </bookViews>
  <sheets>
    <sheet name="Compustat Current" sheetId="1" r:id="rId1"/>
    <sheet name="Factset Current" sheetId="2" r:id="rId2"/>
    <sheet name="Pct Diff" sheetId="3" r:id="rId3"/>
  </sheets>
  <calcPr calcId="0"/>
</workbook>
</file>

<file path=xl/calcChain.xml><?xml version="1.0" encoding="utf-8"?>
<calcChain xmlns="http://schemas.openxmlformats.org/spreadsheetml/2006/main">
  <c r="AC4" i="3" l="1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AC505" i="3"/>
  <c r="AB505" i="3"/>
  <c r="AA505" i="3"/>
  <c r="Z505" i="3"/>
  <c r="Y505" i="3"/>
  <c r="X505" i="3"/>
  <c r="W505" i="3"/>
  <c r="V505" i="3"/>
  <c r="U505" i="3"/>
  <c r="T505" i="3"/>
  <c r="S505" i="3"/>
  <c r="R505" i="3"/>
  <c r="Q505" i="3"/>
  <c r="P505" i="3"/>
  <c r="O505" i="3"/>
  <c r="N505" i="3"/>
  <c r="M505" i="3"/>
  <c r="L505" i="3"/>
  <c r="K505" i="3"/>
  <c r="J505" i="3"/>
  <c r="I505" i="3"/>
  <c r="H505" i="3"/>
  <c r="G505" i="3"/>
  <c r="F505" i="3"/>
  <c r="E505" i="3"/>
  <c r="D505" i="3"/>
  <c r="AC504" i="3"/>
  <c r="AB504" i="3"/>
  <c r="AA504" i="3"/>
  <c r="Z504" i="3"/>
  <c r="Y504" i="3"/>
  <c r="X504" i="3"/>
  <c r="W504" i="3"/>
  <c r="V504" i="3"/>
  <c r="U504" i="3"/>
  <c r="T504" i="3"/>
  <c r="S504" i="3"/>
  <c r="R504" i="3"/>
  <c r="Q504" i="3"/>
  <c r="P504" i="3"/>
  <c r="O504" i="3"/>
  <c r="N504" i="3"/>
  <c r="M504" i="3"/>
  <c r="L504" i="3"/>
  <c r="K504" i="3"/>
  <c r="J504" i="3"/>
  <c r="I504" i="3"/>
  <c r="H504" i="3"/>
  <c r="G504" i="3"/>
  <c r="F504" i="3"/>
  <c r="E504" i="3"/>
  <c r="D504" i="3"/>
  <c r="AC503" i="3"/>
  <c r="AB503" i="3"/>
  <c r="AA503" i="3"/>
  <c r="Z503" i="3"/>
  <c r="Y503" i="3"/>
  <c r="X503" i="3"/>
  <c r="W503" i="3"/>
  <c r="V503" i="3"/>
  <c r="U503" i="3"/>
  <c r="T503" i="3"/>
  <c r="S503" i="3"/>
  <c r="R503" i="3"/>
  <c r="Q503" i="3"/>
  <c r="P503" i="3"/>
  <c r="O503" i="3"/>
  <c r="N503" i="3"/>
  <c r="M503" i="3"/>
  <c r="L503" i="3"/>
  <c r="K503" i="3"/>
  <c r="J503" i="3"/>
  <c r="I503" i="3"/>
  <c r="H503" i="3"/>
  <c r="G503" i="3"/>
  <c r="F503" i="3"/>
  <c r="E503" i="3"/>
  <c r="D503" i="3"/>
  <c r="AC502" i="3"/>
  <c r="AB502" i="3"/>
  <c r="AA502" i="3"/>
  <c r="Z502" i="3"/>
  <c r="Y502" i="3"/>
  <c r="X502" i="3"/>
  <c r="W502" i="3"/>
  <c r="V502" i="3"/>
  <c r="U502" i="3"/>
  <c r="T502" i="3"/>
  <c r="S502" i="3"/>
  <c r="R502" i="3"/>
  <c r="Q502" i="3"/>
  <c r="P502" i="3"/>
  <c r="O502" i="3"/>
  <c r="N502" i="3"/>
  <c r="M502" i="3"/>
  <c r="L502" i="3"/>
  <c r="K502" i="3"/>
  <c r="J502" i="3"/>
  <c r="I502" i="3"/>
  <c r="H502" i="3"/>
  <c r="G502" i="3"/>
  <c r="F502" i="3"/>
  <c r="E502" i="3"/>
  <c r="D502" i="3"/>
  <c r="AC501" i="3"/>
  <c r="AB501" i="3"/>
  <c r="AA501" i="3"/>
  <c r="Z501" i="3"/>
  <c r="Y501" i="3"/>
  <c r="X501" i="3"/>
  <c r="W501" i="3"/>
  <c r="V501" i="3"/>
  <c r="U501" i="3"/>
  <c r="T501" i="3"/>
  <c r="S501" i="3"/>
  <c r="R501" i="3"/>
  <c r="Q501" i="3"/>
  <c r="P501" i="3"/>
  <c r="O501" i="3"/>
  <c r="N501" i="3"/>
  <c r="M501" i="3"/>
  <c r="L501" i="3"/>
  <c r="K501" i="3"/>
  <c r="J501" i="3"/>
  <c r="I501" i="3"/>
  <c r="H501" i="3"/>
  <c r="G501" i="3"/>
  <c r="F501" i="3"/>
  <c r="E501" i="3"/>
  <c r="D501" i="3"/>
  <c r="AC500" i="3"/>
  <c r="AB500" i="3"/>
  <c r="AA500" i="3"/>
  <c r="Z500" i="3"/>
  <c r="Y500" i="3"/>
  <c r="X500" i="3"/>
  <c r="W500" i="3"/>
  <c r="V500" i="3"/>
  <c r="U500" i="3"/>
  <c r="T500" i="3"/>
  <c r="S500" i="3"/>
  <c r="R500" i="3"/>
  <c r="Q500" i="3"/>
  <c r="P500" i="3"/>
  <c r="O500" i="3"/>
  <c r="N500" i="3"/>
  <c r="M500" i="3"/>
  <c r="L500" i="3"/>
  <c r="K500" i="3"/>
  <c r="J500" i="3"/>
  <c r="I500" i="3"/>
  <c r="H500" i="3"/>
  <c r="G500" i="3"/>
  <c r="F500" i="3"/>
  <c r="E500" i="3"/>
  <c r="D500" i="3"/>
  <c r="AC499" i="3"/>
  <c r="AB499" i="3"/>
  <c r="AA499" i="3"/>
  <c r="Z499" i="3"/>
  <c r="Y499" i="3"/>
  <c r="X499" i="3"/>
  <c r="W499" i="3"/>
  <c r="V499" i="3"/>
  <c r="U499" i="3"/>
  <c r="T499" i="3"/>
  <c r="S499" i="3"/>
  <c r="R499" i="3"/>
  <c r="Q499" i="3"/>
  <c r="P499" i="3"/>
  <c r="O499" i="3"/>
  <c r="N499" i="3"/>
  <c r="M499" i="3"/>
  <c r="L499" i="3"/>
  <c r="K499" i="3"/>
  <c r="J499" i="3"/>
  <c r="I499" i="3"/>
  <c r="H499" i="3"/>
  <c r="G499" i="3"/>
  <c r="F499" i="3"/>
  <c r="E499" i="3"/>
  <c r="D499" i="3"/>
  <c r="AC498" i="3"/>
  <c r="AB498" i="3"/>
  <c r="AA498" i="3"/>
  <c r="Z498" i="3"/>
  <c r="Y498" i="3"/>
  <c r="X498" i="3"/>
  <c r="W498" i="3"/>
  <c r="V498" i="3"/>
  <c r="U498" i="3"/>
  <c r="T498" i="3"/>
  <c r="S498" i="3"/>
  <c r="R498" i="3"/>
  <c r="Q498" i="3"/>
  <c r="P498" i="3"/>
  <c r="O498" i="3"/>
  <c r="N498" i="3"/>
  <c r="M498" i="3"/>
  <c r="L498" i="3"/>
  <c r="K498" i="3"/>
  <c r="J498" i="3"/>
  <c r="I498" i="3"/>
  <c r="H498" i="3"/>
  <c r="G498" i="3"/>
  <c r="F498" i="3"/>
  <c r="E498" i="3"/>
  <c r="D498" i="3"/>
  <c r="AC497" i="3"/>
  <c r="AB497" i="3"/>
  <c r="AA497" i="3"/>
  <c r="Z497" i="3"/>
  <c r="Y497" i="3"/>
  <c r="X497" i="3"/>
  <c r="W497" i="3"/>
  <c r="V497" i="3"/>
  <c r="U497" i="3"/>
  <c r="T497" i="3"/>
  <c r="S497" i="3"/>
  <c r="R497" i="3"/>
  <c r="Q497" i="3"/>
  <c r="P497" i="3"/>
  <c r="O497" i="3"/>
  <c r="N497" i="3"/>
  <c r="M497" i="3"/>
  <c r="L497" i="3"/>
  <c r="K497" i="3"/>
  <c r="J497" i="3"/>
  <c r="I497" i="3"/>
  <c r="H497" i="3"/>
  <c r="G497" i="3"/>
  <c r="F497" i="3"/>
  <c r="E497" i="3"/>
  <c r="D497" i="3"/>
  <c r="AC496" i="3"/>
  <c r="AB496" i="3"/>
  <c r="AA496" i="3"/>
  <c r="Z496" i="3"/>
  <c r="Y496" i="3"/>
  <c r="X496" i="3"/>
  <c r="W496" i="3"/>
  <c r="V496" i="3"/>
  <c r="U496" i="3"/>
  <c r="T496" i="3"/>
  <c r="S496" i="3"/>
  <c r="R496" i="3"/>
  <c r="Q496" i="3"/>
  <c r="P496" i="3"/>
  <c r="O496" i="3"/>
  <c r="N496" i="3"/>
  <c r="M496" i="3"/>
  <c r="L496" i="3"/>
  <c r="K496" i="3"/>
  <c r="J496" i="3"/>
  <c r="I496" i="3"/>
  <c r="H496" i="3"/>
  <c r="G496" i="3"/>
  <c r="F496" i="3"/>
  <c r="E496" i="3"/>
  <c r="D496" i="3"/>
  <c r="AC495" i="3"/>
  <c r="AB495" i="3"/>
  <c r="AA495" i="3"/>
  <c r="Z495" i="3"/>
  <c r="Y495" i="3"/>
  <c r="X495" i="3"/>
  <c r="W495" i="3"/>
  <c r="V495" i="3"/>
  <c r="U495" i="3"/>
  <c r="T495" i="3"/>
  <c r="S495" i="3"/>
  <c r="R495" i="3"/>
  <c r="Q495" i="3"/>
  <c r="P495" i="3"/>
  <c r="O495" i="3"/>
  <c r="N495" i="3"/>
  <c r="M495" i="3"/>
  <c r="L495" i="3"/>
  <c r="K495" i="3"/>
  <c r="J495" i="3"/>
  <c r="I495" i="3"/>
  <c r="H495" i="3"/>
  <c r="G495" i="3"/>
  <c r="F495" i="3"/>
  <c r="E495" i="3"/>
  <c r="D495" i="3"/>
  <c r="AC494" i="3"/>
  <c r="AB494" i="3"/>
  <c r="AA494" i="3"/>
  <c r="Z494" i="3"/>
  <c r="Y494" i="3"/>
  <c r="X494" i="3"/>
  <c r="W494" i="3"/>
  <c r="V494" i="3"/>
  <c r="U494" i="3"/>
  <c r="T494" i="3"/>
  <c r="S494" i="3"/>
  <c r="R494" i="3"/>
  <c r="Q494" i="3"/>
  <c r="P494" i="3"/>
  <c r="O494" i="3"/>
  <c r="N494" i="3"/>
  <c r="M494" i="3"/>
  <c r="L494" i="3"/>
  <c r="K494" i="3"/>
  <c r="J494" i="3"/>
  <c r="I494" i="3"/>
  <c r="H494" i="3"/>
  <c r="G494" i="3"/>
  <c r="F494" i="3"/>
  <c r="E494" i="3"/>
  <c r="D494" i="3"/>
  <c r="AC493" i="3"/>
  <c r="AB493" i="3"/>
  <c r="AA493" i="3"/>
  <c r="Z493" i="3"/>
  <c r="Y493" i="3"/>
  <c r="X493" i="3"/>
  <c r="W493" i="3"/>
  <c r="V493" i="3"/>
  <c r="U493" i="3"/>
  <c r="T493" i="3"/>
  <c r="S493" i="3"/>
  <c r="R493" i="3"/>
  <c r="Q493" i="3"/>
  <c r="P493" i="3"/>
  <c r="O493" i="3"/>
  <c r="N493" i="3"/>
  <c r="M493" i="3"/>
  <c r="L493" i="3"/>
  <c r="K493" i="3"/>
  <c r="J493" i="3"/>
  <c r="I493" i="3"/>
  <c r="H493" i="3"/>
  <c r="G493" i="3"/>
  <c r="F493" i="3"/>
  <c r="E493" i="3"/>
  <c r="D493" i="3"/>
  <c r="AC492" i="3"/>
  <c r="AB492" i="3"/>
  <c r="AA492" i="3"/>
  <c r="Z492" i="3"/>
  <c r="Y492" i="3"/>
  <c r="X492" i="3"/>
  <c r="W492" i="3"/>
  <c r="V492" i="3"/>
  <c r="U492" i="3"/>
  <c r="T492" i="3"/>
  <c r="S492" i="3"/>
  <c r="R492" i="3"/>
  <c r="Q492" i="3"/>
  <c r="P492" i="3"/>
  <c r="O492" i="3"/>
  <c r="N492" i="3"/>
  <c r="M492" i="3"/>
  <c r="L492" i="3"/>
  <c r="K492" i="3"/>
  <c r="J492" i="3"/>
  <c r="I492" i="3"/>
  <c r="H492" i="3"/>
  <c r="G492" i="3"/>
  <c r="F492" i="3"/>
  <c r="E492" i="3"/>
  <c r="D492" i="3"/>
  <c r="AC491" i="3"/>
  <c r="AB491" i="3"/>
  <c r="AA491" i="3"/>
  <c r="Z491" i="3"/>
  <c r="Y491" i="3"/>
  <c r="X491" i="3"/>
  <c r="W491" i="3"/>
  <c r="V491" i="3"/>
  <c r="U491" i="3"/>
  <c r="T491" i="3"/>
  <c r="S491" i="3"/>
  <c r="R491" i="3"/>
  <c r="Q491" i="3"/>
  <c r="P491" i="3"/>
  <c r="O491" i="3"/>
  <c r="N491" i="3"/>
  <c r="M491" i="3"/>
  <c r="L491" i="3"/>
  <c r="K491" i="3"/>
  <c r="J491" i="3"/>
  <c r="I491" i="3"/>
  <c r="H491" i="3"/>
  <c r="G491" i="3"/>
  <c r="F491" i="3"/>
  <c r="E491" i="3"/>
  <c r="D491" i="3"/>
  <c r="AC490" i="3"/>
  <c r="AB490" i="3"/>
  <c r="AA490" i="3"/>
  <c r="Z490" i="3"/>
  <c r="Y490" i="3"/>
  <c r="X490" i="3"/>
  <c r="W490" i="3"/>
  <c r="V490" i="3"/>
  <c r="U490" i="3"/>
  <c r="T490" i="3"/>
  <c r="S490" i="3"/>
  <c r="R490" i="3"/>
  <c r="Q490" i="3"/>
  <c r="P490" i="3"/>
  <c r="O490" i="3"/>
  <c r="N490" i="3"/>
  <c r="M490" i="3"/>
  <c r="L490" i="3"/>
  <c r="K490" i="3"/>
  <c r="J490" i="3"/>
  <c r="I490" i="3"/>
  <c r="H490" i="3"/>
  <c r="G490" i="3"/>
  <c r="F490" i="3"/>
  <c r="E490" i="3"/>
  <c r="D490" i="3"/>
  <c r="AC489" i="3"/>
  <c r="AB489" i="3"/>
  <c r="AA489" i="3"/>
  <c r="Z489" i="3"/>
  <c r="Y489" i="3"/>
  <c r="X489" i="3"/>
  <c r="W489" i="3"/>
  <c r="V489" i="3"/>
  <c r="U489" i="3"/>
  <c r="T489" i="3"/>
  <c r="S489" i="3"/>
  <c r="R489" i="3"/>
  <c r="Q489" i="3"/>
  <c r="P489" i="3"/>
  <c r="O489" i="3"/>
  <c r="N489" i="3"/>
  <c r="M489" i="3"/>
  <c r="L489" i="3"/>
  <c r="K489" i="3"/>
  <c r="J489" i="3"/>
  <c r="I489" i="3"/>
  <c r="H489" i="3"/>
  <c r="G489" i="3"/>
  <c r="F489" i="3"/>
  <c r="E489" i="3"/>
  <c r="D489" i="3"/>
  <c r="AC488" i="3"/>
  <c r="AB488" i="3"/>
  <c r="AA488" i="3"/>
  <c r="Z488" i="3"/>
  <c r="Y488" i="3"/>
  <c r="X488" i="3"/>
  <c r="W488" i="3"/>
  <c r="V488" i="3"/>
  <c r="U488" i="3"/>
  <c r="T488" i="3"/>
  <c r="S488" i="3"/>
  <c r="R488" i="3"/>
  <c r="Q488" i="3"/>
  <c r="P488" i="3"/>
  <c r="O488" i="3"/>
  <c r="N488" i="3"/>
  <c r="M488" i="3"/>
  <c r="L488" i="3"/>
  <c r="K488" i="3"/>
  <c r="J488" i="3"/>
  <c r="I488" i="3"/>
  <c r="H488" i="3"/>
  <c r="G488" i="3"/>
  <c r="F488" i="3"/>
  <c r="E488" i="3"/>
  <c r="D488" i="3"/>
  <c r="AC487" i="3"/>
  <c r="AB487" i="3"/>
  <c r="AA487" i="3"/>
  <c r="Z487" i="3"/>
  <c r="Y487" i="3"/>
  <c r="X487" i="3"/>
  <c r="W487" i="3"/>
  <c r="V487" i="3"/>
  <c r="U487" i="3"/>
  <c r="T487" i="3"/>
  <c r="S487" i="3"/>
  <c r="R487" i="3"/>
  <c r="Q487" i="3"/>
  <c r="P487" i="3"/>
  <c r="O487" i="3"/>
  <c r="N487" i="3"/>
  <c r="M487" i="3"/>
  <c r="L487" i="3"/>
  <c r="K487" i="3"/>
  <c r="J487" i="3"/>
  <c r="I487" i="3"/>
  <c r="H487" i="3"/>
  <c r="G487" i="3"/>
  <c r="F487" i="3"/>
  <c r="E487" i="3"/>
  <c r="D487" i="3"/>
  <c r="AC486" i="3"/>
  <c r="AB486" i="3"/>
  <c r="AA486" i="3"/>
  <c r="Z486" i="3"/>
  <c r="Y486" i="3"/>
  <c r="X486" i="3"/>
  <c r="W486" i="3"/>
  <c r="V486" i="3"/>
  <c r="U486" i="3"/>
  <c r="T486" i="3"/>
  <c r="S486" i="3"/>
  <c r="R486" i="3"/>
  <c r="Q486" i="3"/>
  <c r="P486" i="3"/>
  <c r="O486" i="3"/>
  <c r="N486" i="3"/>
  <c r="M486" i="3"/>
  <c r="L486" i="3"/>
  <c r="K486" i="3"/>
  <c r="J486" i="3"/>
  <c r="I486" i="3"/>
  <c r="H486" i="3"/>
  <c r="G486" i="3"/>
  <c r="F486" i="3"/>
  <c r="E486" i="3"/>
  <c r="D486" i="3"/>
  <c r="AC485" i="3"/>
  <c r="AB485" i="3"/>
  <c r="AA485" i="3"/>
  <c r="Z485" i="3"/>
  <c r="Y485" i="3"/>
  <c r="X485" i="3"/>
  <c r="W485" i="3"/>
  <c r="V485" i="3"/>
  <c r="U485" i="3"/>
  <c r="T485" i="3"/>
  <c r="S485" i="3"/>
  <c r="R485" i="3"/>
  <c r="Q485" i="3"/>
  <c r="P485" i="3"/>
  <c r="O485" i="3"/>
  <c r="N485" i="3"/>
  <c r="M485" i="3"/>
  <c r="L485" i="3"/>
  <c r="K485" i="3"/>
  <c r="J485" i="3"/>
  <c r="I485" i="3"/>
  <c r="H485" i="3"/>
  <c r="G485" i="3"/>
  <c r="F485" i="3"/>
  <c r="E485" i="3"/>
  <c r="D485" i="3"/>
  <c r="AC484" i="3"/>
  <c r="AB484" i="3"/>
  <c r="AA484" i="3"/>
  <c r="Z484" i="3"/>
  <c r="Y484" i="3"/>
  <c r="X484" i="3"/>
  <c r="W484" i="3"/>
  <c r="V484" i="3"/>
  <c r="U484" i="3"/>
  <c r="T484" i="3"/>
  <c r="S484" i="3"/>
  <c r="R484" i="3"/>
  <c r="Q484" i="3"/>
  <c r="P484" i="3"/>
  <c r="O484" i="3"/>
  <c r="N484" i="3"/>
  <c r="M484" i="3"/>
  <c r="L484" i="3"/>
  <c r="K484" i="3"/>
  <c r="J484" i="3"/>
  <c r="I484" i="3"/>
  <c r="H484" i="3"/>
  <c r="G484" i="3"/>
  <c r="F484" i="3"/>
  <c r="E484" i="3"/>
  <c r="D484" i="3"/>
  <c r="AC483" i="3"/>
  <c r="AB483" i="3"/>
  <c r="AA483" i="3"/>
  <c r="Z483" i="3"/>
  <c r="Y483" i="3"/>
  <c r="X483" i="3"/>
  <c r="W483" i="3"/>
  <c r="V483" i="3"/>
  <c r="U483" i="3"/>
  <c r="T483" i="3"/>
  <c r="S483" i="3"/>
  <c r="R483" i="3"/>
  <c r="Q483" i="3"/>
  <c r="P483" i="3"/>
  <c r="O483" i="3"/>
  <c r="N483" i="3"/>
  <c r="M483" i="3"/>
  <c r="L483" i="3"/>
  <c r="K483" i="3"/>
  <c r="J483" i="3"/>
  <c r="I483" i="3"/>
  <c r="H483" i="3"/>
  <c r="G483" i="3"/>
  <c r="F483" i="3"/>
  <c r="E483" i="3"/>
  <c r="D483" i="3"/>
  <c r="AC482" i="3"/>
  <c r="AB482" i="3"/>
  <c r="AA482" i="3"/>
  <c r="Z482" i="3"/>
  <c r="Y482" i="3"/>
  <c r="X482" i="3"/>
  <c r="W482" i="3"/>
  <c r="V482" i="3"/>
  <c r="U482" i="3"/>
  <c r="T482" i="3"/>
  <c r="S482" i="3"/>
  <c r="R482" i="3"/>
  <c r="Q482" i="3"/>
  <c r="P482" i="3"/>
  <c r="O482" i="3"/>
  <c r="N482" i="3"/>
  <c r="M482" i="3"/>
  <c r="L482" i="3"/>
  <c r="K482" i="3"/>
  <c r="J482" i="3"/>
  <c r="I482" i="3"/>
  <c r="H482" i="3"/>
  <c r="G482" i="3"/>
  <c r="F482" i="3"/>
  <c r="E482" i="3"/>
  <c r="D482" i="3"/>
  <c r="AC481" i="3"/>
  <c r="AB481" i="3"/>
  <c r="AA481" i="3"/>
  <c r="Z481" i="3"/>
  <c r="Y481" i="3"/>
  <c r="X481" i="3"/>
  <c r="W481" i="3"/>
  <c r="V481" i="3"/>
  <c r="U481" i="3"/>
  <c r="T481" i="3"/>
  <c r="S481" i="3"/>
  <c r="R481" i="3"/>
  <c r="Q481" i="3"/>
  <c r="P481" i="3"/>
  <c r="O481" i="3"/>
  <c r="N481" i="3"/>
  <c r="M481" i="3"/>
  <c r="L481" i="3"/>
  <c r="K481" i="3"/>
  <c r="J481" i="3"/>
  <c r="I481" i="3"/>
  <c r="H481" i="3"/>
  <c r="G481" i="3"/>
  <c r="F481" i="3"/>
  <c r="E481" i="3"/>
  <c r="D481" i="3"/>
  <c r="AC480" i="3"/>
  <c r="AB480" i="3"/>
  <c r="AA480" i="3"/>
  <c r="Z480" i="3"/>
  <c r="Y480" i="3"/>
  <c r="X480" i="3"/>
  <c r="W480" i="3"/>
  <c r="V480" i="3"/>
  <c r="U480" i="3"/>
  <c r="T480" i="3"/>
  <c r="S480" i="3"/>
  <c r="R480" i="3"/>
  <c r="Q480" i="3"/>
  <c r="P480" i="3"/>
  <c r="O480" i="3"/>
  <c r="N480" i="3"/>
  <c r="M480" i="3"/>
  <c r="L480" i="3"/>
  <c r="K480" i="3"/>
  <c r="J480" i="3"/>
  <c r="I480" i="3"/>
  <c r="H480" i="3"/>
  <c r="G480" i="3"/>
  <c r="F480" i="3"/>
  <c r="E480" i="3"/>
  <c r="D480" i="3"/>
  <c r="AC479" i="3"/>
  <c r="AB479" i="3"/>
  <c r="AA479" i="3"/>
  <c r="Z479" i="3"/>
  <c r="Y479" i="3"/>
  <c r="X479" i="3"/>
  <c r="W479" i="3"/>
  <c r="V479" i="3"/>
  <c r="U479" i="3"/>
  <c r="T479" i="3"/>
  <c r="S479" i="3"/>
  <c r="R479" i="3"/>
  <c r="Q479" i="3"/>
  <c r="P479" i="3"/>
  <c r="O479" i="3"/>
  <c r="N479" i="3"/>
  <c r="M479" i="3"/>
  <c r="L479" i="3"/>
  <c r="K479" i="3"/>
  <c r="J479" i="3"/>
  <c r="I479" i="3"/>
  <c r="H479" i="3"/>
  <c r="G479" i="3"/>
  <c r="F479" i="3"/>
  <c r="E479" i="3"/>
  <c r="D479" i="3"/>
  <c r="AC478" i="3"/>
  <c r="AB478" i="3"/>
  <c r="AA478" i="3"/>
  <c r="Z478" i="3"/>
  <c r="Y478" i="3"/>
  <c r="X478" i="3"/>
  <c r="W478" i="3"/>
  <c r="V478" i="3"/>
  <c r="U478" i="3"/>
  <c r="T478" i="3"/>
  <c r="S478" i="3"/>
  <c r="R478" i="3"/>
  <c r="Q478" i="3"/>
  <c r="P478" i="3"/>
  <c r="O478" i="3"/>
  <c r="N478" i="3"/>
  <c r="M478" i="3"/>
  <c r="L478" i="3"/>
  <c r="K478" i="3"/>
  <c r="J478" i="3"/>
  <c r="I478" i="3"/>
  <c r="H478" i="3"/>
  <c r="G478" i="3"/>
  <c r="F478" i="3"/>
  <c r="E478" i="3"/>
  <c r="D478" i="3"/>
  <c r="AC477" i="3"/>
  <c r="AB477" i="3"/>
  <c r="AA477" i="3"/>
  <c r="Z477" i="3"/>
  <c r="Y477" i="3"/>
  <c r="X477" i="3"/>
  <c r="W477" i="3"/>
  <c r="V477" i="3"/>
  <c r="U477" i="3"/>
  <c r="T477" i="3"/>
  <c r="S477" i="3"/>
  <c r="R477" i="3"/>
  <c r="Q477" i="3"/>
  <c r="P477" i="3"/>
  <c r="O477" i="3"/>
  <c r="N477" i="3"/>
  <c r="M477" i="3"/>
  <c r="L477" i="3"/>
  <c r="K477" i="3"/>
  <c r="J477" i="3"/>
  <c r="I477" i="3"/>
  <c r="H477" i="3"/>
  <c r="G477" i="3"/>
  <c r="F477" i="3"/>
  <c r="E477" i="3"/>
  <c r="D477" i="3"/>
  <c r="AC476" i="3"/>
  <c r="AB476" i="3"/>
  <c r="AA476" i="3"/>
  <c r="Z476" i="3"/>
  <c r="Y476" i="3"/>
  <c r="X476" i="3"/>
  <c r="W476" i="3"/>
  <c r="V476" i="3"/>
  <c r="U476" i="3"/>
  <c r="T476" i="3"/>
  <c r="S476" i="3"/>
  <c r="R476" i="3"/>
  <c r="Q476" i="3"/>
  <c r="P476" i="3"/>
  <c r="O476" i="3"/>
  <c r="N476" i="3"/>
  <c r="M476" i="3"/>
  <c r="L476" i="3"/>
  <c r="K476" i="3"/>
  <c r="J476" i="3"/>
  <c r="I476" i="3"/>
  <c r="H476" i="3"/>
  <c r="G476" i="3"/>
  <c r="F476" i="3"/>
  <c r="E476" i="3"/>
  <c r="D476" i="3"/>
  <c r="AC475" i="3"/>
  <c r="AB475" i="3"/>
  <c r="AA475" i="3"/>
  <c r="Z475" i="3"/>
  <c r="Y475" i="3"/>
  <c r="X475" i="3"/>
  <c r="W475" i="3"/>
  <c r="V475" i="3"/>
  <c r="U475" i="3"/>
  <c r="T475" i="3"/>
  <c r="S475" i="3"/>
  <c r="R475" i="3"/>
  <c r="Q475" i="3"/>
  <c r="P475" i="3"/>
  <c r="O475" i="3"/>
  <c r="N475" i="3"/>
  <c r="M475" i="3"/>
  <c r="L475" i="3"/>
  <c r="K475" i="3"/>
  <c r="J475" i="3"/>
  <c r="I475" i="3"/>
  <c r="H475" i="3"/>
  <c r="G475" i="3"/>
  <c r="F475" i="3"/>
  <c r="E475" i="3"/>
  <c r="D475" i="3"/>
  <c r="AC474" i="3"/>
  <c r="AB474" i="3"/>
  <c r="AA474" i="3"/>
  <c r="Z474" i="3"/>
  <c r="Y474" i="3"/>
  <c r="X474" i="3"/>
  <c r="W474" i="3"/>
  <c r="V474" i="3"/>
  <c r="U474" i="3"/>
  <c r="T474" i="3"/>
  <c r="S474" i="3"/>
  <c r="R474" i="3"/>
  <c r="Q474" i="3"/>
  <c r="P474" i="3"/>
  <c r="O474" i="3"/>
  <c r="N474" i="3"/>
  <c r="M474" i="3"/>
  <c r="L474" i="3"/>
  <c r="K474" i="3"/>
  <c r="J474" i="3"/>
  <c r="I474" i="3"/>
  <c r="H474" i="3"/>
  <c r="G474" i="3"/>
  <c r="F474" i="3"/>
  <c r="E474" i="3"/>
  <c r="D474" i="3"/>
  <c r="AC473" i="3"/>
  <c r="AB473" i="3"/>
  <c r="AA473" i="3"/>
  <c r="Z473" i="3"/>
  <c r="Y473" i="3"/>
  <c r="X473" i="3"/>
  <c r="W473" i="3"/>
  <c r="V473" i="3"/>
  <c r="U473" i="3"/>
  <c r="T473" i="3"/>
  <c r="S473" i="3"/>
  <c r="R473" i="3"/>
  <c r="Q473" i="3"/>
  <c r="P473" i="3"/>
  <c r="O473" i="3"/>
  <c r="N473" i="3"/>
  <c r="M473" i="3"/>
  <c r="L473" i="3"/>
  <c r="K473" i="3"/>
  <c r="J473" i="3"/>
  <c r="I473" i="3"/>
  <c r="H473" i="3"/>
  <c r="G473" i="3"/>
  <c r="F473" i="3"/>
  <c r="E473" i="3"/>
  <c r="D473" i="3"/>
  <c r="AC472" i="3"/>
  <c r="AB472" i="3"/>
  <c r="AA472" i="3"/>
  <c r="Z472" i="3"/>
  <c r="Y472" i="3"/>
  <c r="X472" i="3"/>
  <c r="W472" i="3"/>
  <c r="V472" i="3"/>
  <c r="U472" i="3"/>
  <c r="T472" i="3"/>
  <c r="S472" i="3"/>
  <c r="R472" i="3"/>
  <c r="Q472" i="3"/>
  <c r="P472" i="3"/>
  <c r="O472" i="3"/>
  <c r="N472" i="3"/>
  <c r="M472" i="3"/>
  <c r="L472" i="3"/>
  <c r="K472" i="3"/>
  <c r="J472" i="3"/>
  <c r="I472" i="3"/>
  <c r="H472" i="3"/>
  <c r="G472" i="3"/>
  <c r="F472" i="3"/>
  <c r="E472" i="3"/>
  <c r="D472" i="3"/>
  <c r="AC471" i="3"/>
  <c r="AB471" i="3"/>
  <c r="AA471" i="3"/>
  <c r="Z471" i="3"/>
  <c r="Y471" i="3"/>
  <c r="X471" i="3"/>
  <c r="W471" i="3"/>
  <c r="V471" i="3"/>
  <c r="U471" i="3"/>
  <c r="T471" i="3"/>
  <c r="S471" i="3"/>
  <c r="R471" i="3"/>
  <c r="Q471" i="3"/>
  <c r="P471" i="3"/>
  <c r="O471" i="3"/>
  <c r="N471" i="3"/>
  <c r="M471" i="3"/>
  <c r="L471" i="3"/>
  <c r="K471" i="3"/>
  <c r="J471" i="3"/>
  <c r="I471" i="3"/>
  <c r="H471" i="3"/>
  <c r="G471" i="3"/>
  <c r="F471" i="3"/>
  <c r="E471" i="3"/>
  <c r="D471" i="3"/>
  <c r="AC470" i="3"/>
  <c r="AB470" i="3"/>
  <c r="AA470" i="3"/>
  <c r="Z470" i="3"/>
  <c r="Y470" i="3"/>
  <c r="X470" i="3"/>
  <c r="W470" i="3"/>
  <c r="V470" i="3"/>
  <c r="U470" i="3"/>
  <c r="T470" i="3"/>
  <c r="S470" i="3"/>
  <c r="R470" i="3"/>
  <c r="Q470" i="3"/>
  <c r="P470" i="3"/>
  <c r="O470" i="3"/>
  <c r="N470" i="3"/>
  <c r="M470" i="3"/>
  <c r="L470" i="3"/>
  <c r="K470" i="3"/>
  <c r="J470" i="3"/>
  <c r="I470" i="3"/>
  <c r="H470" i="3"/>
  <c r="G470" i="3"/>
  <c r="F470" i="3"/>
  <c r="E470" i="3"/>
  <c r="D470" i="3"/>
  <c r="AC469" i="3"/>
  <c r="AB469" i="3"/>
  <c r="AA469" i="3"/>
  <c r="Z469" i="3"/>
  <c r="Y469" i="3"/>
  <c r="X469" i="3"/>
  <c r="W469" i="3"/>
  <c r="V469" i="3"/>
  <c r="U469" i="3"/>
  <c r="T469" i="3"/>
  <c r="S469" i="3"/>
  <c r="R469" i="3"/>
  <c r="Q469" i="3"/>
  <c r="P469" i="3"/>
  <c r="O469" i="3"/>
  <c r="N469" i="3"/>
  <c r="M469" i="3"/>
  <c r="L469" i="3"/>
  <c r="K469" i="3"/>
  <c r="J469" i="3"/>
  <c r="I469" i="3"/>
  <c r="H469" i="3"/>
  <c r="G469" i="3"/>
  <c r="F469" i="3"/>
  <c r="E469" i="3"/>
  <c r="D469" i="3"/>
  <c r="AC468" i="3"/>
  <c r="AB468" i="3"/>
  <c r="AA468" i="3"/>
  <c r="Z468" i="3"/>
  <c r="Y468" i="3"/>
  <c r="X468" i="3"/>
  <c r="W468" i="3"/>
  <c r="V468" i="3"/>
  <c r="U468" i="3"/>
  <c r="T468" i="3"/>
  <c r="S468" i="3"/>
  <c r="R468" i="3"/>
  <c r="Q468" i="3"/>
  <c r="P468" i="3"/>
  <c r="O468" i="3"/>
  <c r="N468" i="3"/>
  <c r="M468" i="3"/>
  <c r="L468" i="3"/>
  <c r="K468" i="3"/>
  <c r="J468" i="3"/>
  <c r="I468" i="3"/>
  <c r="H468" i="3"/>
  <c r="G468" i="3"/>
  <c r="F468" i="3"/>
  <c r="E468" i="3"/>
  <c r="D468" i="3"/>
  <c r="AC467" i="3"/>
  <c r="AB467" i="3"/>
  <c r="AA467" i="3"/>
  <c r="Z467" i="3"/>
  <c r="Y467" i="3"/>
  <c r="X467" i="3"/>
  <c r="W467" i="3"/>
  <c r="V467" i="3"/>
  <c r="U467" i="3"/>
  <c r="T467" i="3"/>
  <c r="S467" i="3"/>
  <c r="R467" i="3"/>
  <c r="Q467" i="3"/>
  <c r="P467" i="3"/>
  <c r="O467" i="3"/>
  <c r="N467" i="3"/>
  <c r="M467" i="3"/>
  <c r="L467" i="3"/>
  <c r="K467" i="3"/>
  <c r="J467" i="3"/>
  <c r="I467" i="3"/>
  <c r="H467" i="3"/>
  <c r="G467" i="3"/>
  <c r="F467" i="3"/>
  <c r="E467" i="3"/>
  <c r="D467" i="3"/>
  <c r="AC466" i="3"/>
  <c r="AB466" i="3"/>
  <c r="AA466" i="3"/>
  <c r="Z466" i="3"/>
  <c r="Y466" i="3"/>
  <c r="X466" i="3"/>
  <c r="W466" i="3"/>
  <c r="V466" i="3"/>
  <c r="U466" i="3"/>
  <c r="T466" i="3"/>
  <c r="S466" i="3"/>
  <c r="R466" i="3"/>
  <c r="Q466" i="3"/>
  <c r="P466" i="3"/>
  <c r="O466" i="3"/>
  <c r="N466" i="3"/>
  <c r="M466" i="3"/>
  <c r="L466" i="3"/>
  <c r="K466" i="3"/>
  <c r="J466" i="3"/>
  <c r="I466" i="3"/>
  <c r="H466" i="3"/>
  <c r="G466" i="3"/>
  <c r="F466" i="3"/>
  <c r="E466" i="3"/>
  <c r="D466" i="3"/>
  <c r="AC465" i="3"/>
  <c r="AB465" i="3"/>
  <c r="AA465" i="3"/>
  <c r="Z465" i="3"/>
  <c r="Y465" i="3"/>
  <c r="X465" i="3"/>
  <c r="W465" i="3"/>
  <c r="V465" i="3"/>
  <c r="U465" i="3"/>
  <c r="T465" i="3"/>
  <c r="S465" i="3"/>
  <c r="R465" i="3"/>
  <c r="Q465" i="3"/>
  <c r="P465" i="3"/>
  <c r="O465" i="3"/>
  <c r="N465" i="3"/>
  <c r="M465" i="3"/>
  <c r="L465" i="3"/>
  <c r="K465" i="3"/>
  <c r="J465" i="3"/>
  <c r="I465" i="3"/>
  <c r="H465" i="3"/>
  <c r="G465" i="3"/>
  <c r="F465" i="3"/>
  <c r="E465" i="3"/>
  <c r="D465" i="3"/>
  <c r="AC464" i="3"/>
  <c r="AB464" i="3"/>
  <c r="AA464" i="3"/>
  <c r="Z464" i="3"/>
  <c r="Y464" i="3"/>
  <c r="X464" i="3"/>
  <c r="W464" i="3"/>
  <c r="V464" i="3"/>
  <c r="U464" i="3"/>
  <c r="T464" i="3"/>
  <c r="S464" i="3"/>
  <c r="R464" i="3"/>
  <c r="Q464" i="3"/>
  <c r="P464" i="3"/>
  <c r="O464" i="3"/>
  <c r="N464" i="3"/>
  <c r="M464" i="3"/>
  <c r="L464" i="3"/>
  <c r="K464" i="3"/>
  <c r="J464" i="3"/>
  <c r="I464" i="3"/>
  <c r="H464" i="3"/>
  <c r="G464" i="3"/>
  <c r="F464" i="3"/>
  <c r="E464" i="3"/>
  <c r="D464" i="3"/>
  <c r="AC463" i="3"/>
  <c r="AB463" i="3"/>
  <c r="AA463" i="3"/>
  <c r="Z463" i="3"/>
  <c r="Y463" i="3"/>
  <c r="X463" i="3"/>
  <c r="W463" i="3"/>
  <c r="V463" i="3"/>
  <c r="U463" i="3"/>
  <c r="T463" i="3"/>
  <c r="S463" i="3"/>
  <c r="R463" i="3"/>
  <c r="Q463" i="3"/>
  <c r="P463" i="3"/>
  <c r="O463" i="3"/>
  <c r="N463" i="3"/>
  <c r="M463" i="3"/>
  <c r="L463" i="3"/>
  <c r="K463" i="3"/>
  <c r="J463" i="3"/>
  <c r="I463" i="3"/>
  <c r="H463" i="3"/>
  <c r="G463" i="3"/>
  <c r="F463" i="3"/>
  <c r="E463" i="3"/>
  <c r="D463" i="3"/>
  <c r="AC462" i="3"/>
  <c r="AB462" i="3"/>
  <c r="AA462" i="3"/>
  <c r="Z462" i="3"/>
  <c r="Y462" i="3"/>
  <c r="X462" i="3"/>
  <c r="W462" i="3"/>
  <c r="V462" i="3"/>
  <c r="U462" i="3"/>
  <c r="T462" i="3"/>
  <c r="S462" i="3"/>
  <c r="R462" i="3"/>
  <c r="Q462" i="3"/>
  <c r="P462" i="3"/>
  <c r="O462" i="3"/>
  <c r="N462" i="3"/>
  <c r="M462" i="3"/>
  <c r="L462" i="3"/>
  <c r="K462" i="3"/>
  <c r="J462" i="3"/>
  <c r="I462" i="3"/>
  <c r="H462" i="3"/>
  <c r="G462" i="3"/>
  <c r="F462" i="3"/>
  <c r="E462" i="3"/>
  <c r="D462" i="3"/>
  <c r="AC461" i="3"/>
  <c r="AB461" i="3"/>
  <c r="AA461" i="3"/>
  <c r="Z461" i="3"/>
  <c r="Y461" i="3"/>
  <c r="X461" i="3"/>
  <c r="W461" i="3"/>
  <c r="V461" i="3"/>
  <c r="U461" i="3"/>
  <c r="T461" i="3"/>
  <c r="S461" i="3"/>
  <c r="R461" i="3"/>
  <c r="Q461" i="3"/>
  <c r="P461" i="3"/>
  <c r="O461" i="3"/>
  <c r="N461" i="3"/>
  <c r="M461" i="3"/>
  <c r="L461" i="3"/>
  <c r="K461" i="3"/>
  <c r="J461" i="3"/>
  <c r="I461" i="3"/>
  <c r="H461" i="3"/>
  <c r="G461" i="3"/>
  <c r="F461" i="3"/>
  <c r="E461" i="3"/>
  <c r="D461" i="3"/>
  <c r="AC460" i="3"/>
  <c r="AB460" i="3"/>
  <c r="AA460" i="3"/>
  <c r="Z460" i="3"/>
  <c r="Y460" i="3"/>
  <c r="X460" i="3"/>
  <c r="W460" i="3"/>
  <c r="V460" i="3"/>
  <c r="U460" i="3"/>
  <c r="T460" i="3"/>
  <c r="S460" i="3"/>
  <c r="R460" i="3"/>
  <c r="Q460" i="3"/>
  <c r="P460" i="3"/>
  <c r="O460" i="3"/>
  <c r="N460" i="3"/>
  <c r="M460" i="3"/>
  <c r="L460" i="3"/>
  <c r="K460" i="3"/>
  <c r="J460" i="3"/>
  <c r="I460" i="3"/>
  <c r="H460" i="3"/>
  <c r="G460" i="3"/>
  <c r="F460" i="3"/>
  <c r="E460" i="3"/>
  <c r="D460" i="3"/>
  <c r="AC459" i="3"/>
  <c r="AB459" i="3"/>
  <c r="AA459" i="3"/>
  <c r="Z459" i="3"/>
  <c r="Y459" i="3"/>
  <c r="X459" i="3"/>
  <c r="W459" i="3"/>
  <c r="V459" i="3"/>
  <c r="U459" i="3"/>
  <c r="T459" i="3"/>
  <c r="S459" i="3"/>
  <c r="R459" i="3"/>
  <c r="Q459" i="3"/>
  <c r="P459" i="3"/>
  <c r="O459" i="3"/>
  <c r="N459" i="3"/>
  <c r="M459" i="3"/>
  <c r="L459" i="3"/>
  <c r="K459" i="3"/>
  <c r="J459" i="3"/>
  <c r="I459" i="3"/>
  <c r="H459" i="3"/>
  <c r="G459" i="3"/>
  <c r="F459" i="3"/>
  <c r="E459" i="3"/>
  <c r="D459" i="3"/>
  <c r="AC458" i="3"/>
  <c r="AB458" i="3"/>
  <c r="AA458" i="3"/>
  <c r="Z458" i="3"/>
  <c r="Y458" i="3"/>
  <c r="X458" i="3"/>
  <c r="W458" i="3"/>
  <c r="V458" i="3"/>
  <c r="U458" i="3"/>
  <c r="T458" i="3"/>
  <c r="S458" i="3"/>
  <c r="R458" i="3"/>
  <c r="Q458" i="3"/>
  <c r="P458" i="3"/>
  <c r="O458" i="3"/>
  <c r="N458" i="3"/>
  <c r="M458" i="3"/>
  <c r="L458" i="3"/>
  <c r="K458" i="3"/>
  <c r="J458" i="3"/>
  <c r="I458" i="3"/>
  <c r="H458" i="3"/>
  <c r="G458" i="3"/>
  <c r="F458" i="3"/>
  <c r="E458" i="3"/>
  <c r="D458" i="3"/>
  <c r="AC457" i="3"/>
  <c r="AB457" i="3"/>
  <c r="AA457" i="3"/>
  <c r="Z457" i="3"/>
  <c r="Y457" i="3"/>
  <c r="X457" i="3"/>
  <c r="W457" i="3"/>
  <c r="V457" i="3"/>
  <c r="U457" i="3"/>
  <c r="T457" i="3"/>
  <c r="S457" i="3"/>
  <c r="R457" i="3"/>
  <c r="Q457" i="3"/>
  <c r="P457" i="3"/>
  <c r="O457" i="3"/>
  <c r="N457" i="3"/>
  <c r="M457" i="3"/>
  <c r="L457" i="3"/>
  <c r="K457" i="3"/>
  <c r="J457" i="3"/>
  <c r="I457" i="3"/>
  <c r="H457" i="3"/>
  <c r="G457" i="3"/>
  <c r="F457" i="3"/>
  <c r="E457" i="3"/>
  <c r="D457" i="3"/>
  <c r="AC456" i="3"/>
  <c r="AB456" i="3"/>
  <c r="AA456" i="3"/>
  <c r="Z456" i="3"/>
  <c r="Y456" i="3"/>
  <c r="X456" i="3"/>
  <c r="W456" i="3"/>
  <c r="V456" i="3"/>
  <c r="U456" i="3"/>
  <c r="T456" i="3"/>
  <c r="S456" i="3"/>
  <c r="R456" i="3"/>
  <c r="Q456" i="3"/>
  <c r="P456" i="3"/>
  <c r="O456" i="3"/>
  <c r="N456" i="3"/>
  <c r="M456" i="3"/>
  <c r="L456" i="3"/>
  <c r="K456" i="3"/>
  <c r="J456" i="3"/>
  <c r="I456" i="3"/>
  <c r="H456" i="3"/>
  <c r="G456" i="3"/>
  <c r="F456" i="3"/>
  <c r="E456" i="3"/>
  <c r="D456" i="3"/>
  <c r="AC455" i="3"/>
  <c r="AB455" i="3"/>
  <c r="AA455" i="3"/>
  <c r="Z455" i="3"/>
  <c r="Y455" i="3"/>
  <c r="X455" i="3"/>
  <c r="W455" i="3"/>
  <c r="V455" i="3"/>
  <c r="U455" i="3"/>
  <c r="T455" i="3"/>
  <c r="S455" i="3"/>
  <c r="R455" i="3"/>
  <c r="Q455" i="3"/>
  <c r="P455" i="3"/>
  <c r="O455" i="3"/>
  <c r="N455" i="3"/>
  <c r="M455" i="3"/>
  <c r="L455" i="3"/>
  <c r="K455" i="3"/>
  <c r="J455" i="3"/>
  <c r="I455" i="3"/>
  <c r="H455" i="3"/>
  <c r="G455" i="3"/>
  <c r="F455" i="3"/>
  <c r="E455" i="3"/>
  <c r="D455" i="3"/>
  <c r="AC454" i="3"/>
  <c r="AB454" i="3"/>
  <c r="AA454" i="3"/>
  <c r="Z454" i="3"/>
  <c r="Y454" i="3"/>
  <c r="X454" i="3"/>
  <c r="W454" i="3"/>
  <c r="V454" i="3"/>
  <c r="U454" i="3"/>
  <c r="T454" i="3"/>
  <c r="S454" i="3"/>
  <c r="R454" i="3"/>
  <c r="Q454" i="3"/>
  <c r="P454" i="3"/>
  <c r="O454" i="3"/>
  <c r="N454" i="3"/>
  <c r="M454" i="3"/>
  <c r="L454" i="3"/>
  <c r="K454" i="3"/>
  <c r="J454" i="3"/>
  <c r="I454" i="3"/>
  <c r="H454" i="3"/>
  <c r="G454" i="3"/>
  <c r="F454" i="3"/>
  <c r="E454" i="3"/>
  <c r="D454" i="3"/>
  <c r="AC453" i="3"/>
  <c r="AB453" i="3"/>
  <c r="AA453" i="3"/>
  <c r="Z453" i="3"/>
  <c r="Y453" i="3"/>
  <c r="X453" i="3"/>
  <c r="W453" i="3"/>
  <c r="V453" i="3"/>
  <c r="U453" i="3"/>
  <c r="T453" i="3"/>
  <c r="S453" i="3"/>
  <c r="R453" i="3"/>
  <c r="Q453" i="3"/>
  <c r="P453" i="3"/>
  <c r="O453" i="3"/>
  <c r="N453" i="3"/>
  <c r="M453" i="3"/>
  <c r="L453" i="3"/>
  <c r="K453" i="3"/>
  <c r="J453" i="3"/>
  <c r="I453" i="3"/>
  <c r="H453" i="3"/>
  <c r="G453" i="3"/>
  <c r="F453" i="3"/>
  <c r="E453" i="3"/>
  <c r="D453" i="3"/>
  <c r="AC452" i="3"/>
  <c r="AB452" i="3"/>
  <c r="AA452" i="3"/>
  <c r="Z452" i="3"/>
  <c r="Y452" i="3"/>
  <c r="X452" i="3"/>
  <c r="W452" i="3"/>
  <c r="V452" i="3"/>
  <c r="U452" i="3"/>
  <c r="T452" i="3"/>
  <c r="S452" i="3"/>
  <c r="R452" i="3"/>
  <c r="Q452" i="3"/>
  <c r="P452" i="3"/>
  <c r="O452" i="3"/>
  <c r="N452" i="3"/>
  <c r="M452" i="3"/>
  <c r="L452" i="3"/>
  <c r="K452" i="3"/>
  <c r="J452" i="3"/>
  <c r="I452" i="3"/>
  <c r="H452" i="3"/>
  <c r="G452" i="3"/>
  <c r="F452" i="3"/>
  <c r="E452" i="3"/>
  <c r="D452" i="3"/>
  <c r="AC451" i="3"/>
  <c r="AB451" i="3"/>
  <c r="AA451" i="3"/>
  <c r="Z451" i="3"/>
  <c r="Y451" i="3"/>
  <c r="X451" i="3"/>
  <c r="W451" i="3"/>
  <c r="V451" i="3"/>
  <c r="U451" i="3"/>
  <c r="T451" i="3"/>
  <c r="S451" i="3"/>
  <c r="R451" i="3"/>
  <c r="Q451" i="3"/>
  <c r="P451" i="3"/>
  <c r="O451" i="3"/>
  <c r="N451" i="3"/>
  <c r="M451" i="3"/>
  <c r="L451" i="3"/>
  <c r="K451" i="3"/>
  <c r="J451" i="3"/>
  <c r="I451" i="3"/>
  <c r="H451" i="3"/>
  <c r="G451" i="3"/>
  <c r="F451" i="3"/>
  <c r="E451" i="3"/>
  <c r="D451" i="3"/>
  <c r="AC450" i="3"/>
  <c r="AB450" i="3"/>
  <c r="AA450" i="3"/>
  <c r="Z450" i="3"/>
  <c r="Y450" i="3"/>
  <c r="X450" i="3"/>
  <c r="W450" i="3"/>
  <c r="V450" i="3"/>
  <c r="U450" i="3"/>
  <c r="T450" i="3"/>
  <c r="S450" i="3"/>
  <c r="R450" i="3"/>
  <c r="Q450" i="3"/>
  <c r="P450" i="3"/>
  <c r="O450" i="3"/>
  <c r="N450" i="3"/>
  <c r="M450" i="3"/>
  <c r="L450" i="3"/>
  <c r="K450" i="3"/>
  <c r="J450" i="3"/>
  <c r="I450" i="3"/>
  <c r="H450" i="3"/>
  <c r="G450" i="3"/>
  <c r="F450" i="3"/>
  <c r="E450" i="3"/>
  <c r="D450" i="3"/>
  <c r="AC449" i="3"/>
  <c r="AB449" i="3"/>
  <c r="AA449" i="3"/>
  <c r="Z449" i="3"/>
  <c r="Y449" i="3"/>
  <c r="X449" i="3"/>
  <c r="W449" i="3"/>
  <c r="V449" i="3"/>
  <c r="U449" i="3"/>
  <c r="T449" i="3"/>
  <c r="S449" i="3"/>
  <c r="R449" i="3"/>
  <c r="Q449" i="3"/>
  <c r="P449" i="3"/>
  <c r="O449" i="3"/>
  <c r="N449" i="3"/>
  <c r="M449" i="3"/>
  <c r="L449" i="3"/>
  <c r="K449" i="3"/>
  <c r="J449" i="3"/>
  <c r="I449" i="3"/>
  <c r="H449" i="3"/>
  <c r="G449" i="3"/>
  <c r="F449" i="3"/>
  <c r="E449" i="3"/>
  <c r="D449" i="3"/>
  <c r="AC448" i="3"/>
  <c r="AB448" i="3"/>
  <c r="AA448" i="3"/>
  <c r="Z448" i="3"/>
  <c r="Y448" i="3"/>
  <c r="X448" i="3"/>
  <c r="W448" i="3"/>
  <c r="V448" i="3"/>
  <c r="U448" i="3"/>
  <c r="T448" i="3"/>
  <c r="S448" i="3"/>
  <c r="R448" i="3"/>
  <c r="Q448" i="3"/>
  <c r="P448" i="3"/>
  <c r="O448" i="3"/>
  <c r="N448" i="3"/>
  <c r="M448" i="3"/>
  <c r="L448" i="3"/>
  <c r="K448" i="3"/>
  <c r="J448" i="3"/>
  <c r="I448" i="3"/>
  <c r="H448" i="3"/>
  <c r="G448" i="3"/>
  <c r="F448" i="3"/>
  <c r="E448" i="3"/>
  <c r="D448" i="3"/>
  <c r="AC447" i="3"/>
  <c r="AB447" i="3"/>
  <c r="AA447" i="3"/>
  <c r="Z447" i="3"/>
  <c r="Y447" i="3"/>
  <c r="X447" i="3"/>
  <c r="W447" i="3"/>
  <c r="V447" i="3"/>
  <c r="U447" i="3"/>
  <c r="T447" i="3"/>
  <c r="S447" i="3"/>
  <c r="R447" i="3"/>
  <c r="Q447" i="3"/>
  <c r="P447" i="3"/>
  <c r="O447" i="3"/>
  <c r="N447" i="3"/>
  <c r="M447" i="3"/>
  <c r="L447" i="3"/>
  <c r="K447" i="3"/>
  <c r="J447" i="3"/>
  <c r="I447" i="3"/>
  <c r="H447" i="3"/>
  <c r="G447" i="3"/>
  <c r="F447" i="3"/>
  <c r="E447" i="3"/>
  <c r="D447" i="3"/>
  <c r="AC446" i="3"/>
  <c r="AB446" i="3"/>
  <c r="AA446" i="3"/>
  <c r="Z446" i="3"/>
  <c r="Y446" i="3"/>
  <c r="X446" i="3"/>
  <c r="W446" i="3"/>
  <c r="V446" i="3"/>
  <c r="U446" i="3"/>
  <c r="T446" i="3"/>
  <c r="S446" i="3"/>
  <c r="R446" i="3"/>
  <c r="Q446" i="3"/>
  <c r="P446" i="3"/>
  <c r="O446" i="3"/>
  <c r="N446" i="3"/>
  <c r="M446" i="3"/>
  <c r="L446" i="3"/>
  <c r="K446" i="3"/>
  <c r="J446" i="3"/>
  <c r="I446" i="3"/>
  <c r="H446" i="3"/>
  <c r="G446" i="3"/>
  <c r="F446" i="3"/>
  <c r="E446" i="3"/>
  <c r="D446" i="3"/>
  <c r="AC445" i="3"/>
  <c r="AB445" i="3"/>
  <c r="AA445" i="3"/>
  <c r="Z445" i="3"/>
  <c r="Y445" i="3"/>
  <c r="X445" i="3"/>
  <c r="W445" i="3"/>
  <c r="V445" i="3"/>
  <c r="U445" i="3"/>
  <c r="T445" i="3"/>
  <c r="S445" i="3"/>
  <c r="R445" i="3"/>
  <c r="Q445" i="3"/>
  <c r="P445" i="3"/>
  <c r="O445" i="3"/>
  <c r="N445" i="3"/>
  <c r="M445" i="3"/>
  <c r="L445" i="3"/>
  <c r="K445" i="3"/>
  <c r="J445" i="3"/>
  <c r="I445" i="3"/>
  <c r="H445" i="3"/>
  <c r="G445" i="3"/>
  <c r="F445" i="3"/>
  <c r="E445" i="3"/>
  <c r="D445" i="3"/>
  <c r="AC444" i="3"/>
  <c r="AB444" i="3"/>
  <c r="AA444" i="3"/>
  <c r="Z444" i="3"/>
  <c r="Y444" i="3"/>
  <c r="X444" i="3"/>
  <c r="W444" i="3"/>
  <c r="V444" i="3"/>
  <c r="U444" i="3"/>
  <c r="T444" i="3"/>
  <c r="S444" i="3"/>
  <c r="R444" i="3"/>
  <c r="Q444" i="3"/>
  <c r="P444" i="3"/>
  <c r="O444" i="3"/>
  <c r="N444" i="3"/>
  <c r="M444" i="3"/>
  <c r="L444" i="3"/>
  <c r="K444" i="3"/>
  <c r="J444" i="3"/>
  <c r="I444" i="3"/>
  <c r="H444" i="3"/>
  <c r="G444" i="3"/>
  <c r="F444" i="3"/>
  <c r="E444" i="3"/>
  <c r="D444" i="3"/>
  <c r="AC443" i="3"/>
  <c r="AB443" i="3"/>
  <c r="AA443" i="3"/>
  <c r="Z443" i="3"/>
  <c r="Y443" i="3"/>
  <c r="X443" i="3"/>
  <c r="W443" i="3"/>
  <c r="V443" i="3"/>
  <c r="U443" i="3"/>
  <c r="T443" i="3"/>
  <c r="S443" i="3"/>
  <c r="R443" i="3"/>
  <c r="Q443" i="3"/>
  <c r="P443" i="3"/>
  <c r="O443" i="3"/>
  <c r="N443" i="3"/>
  <c r="M443" i="3"/>
  <c r="L443" i="3"/>
  <c r="K443" i="3"/>
  <c r="J443" i="3"/>
  <c r="I443" i="3"/>
  <c r="H443" i="3"/>
  <c r="G443" i="3"/>
  <c r="F443" i="3"/>
  <c r="E443" i="3"/>
  <c r="D443" i="3"/>
  <c r="AC442" i="3"/>
  <c r="AB442" i="3"/>
  <c r="AA442" i="3"/>
  <c r="Z442" i="3"/>
  <c r="Y442" i="3"/>
  <c r="X442" i="3"/>
  <c r="W442" i="3"/>
  <c r="V442" i="3"/>
  <c r="U442" i="3"/>
  <c r="T442" i="3"/>
  <c r="S442" i="3"/>
  <c r="R442" i="3"/>
  <c r="Q442" i="3"/>
  <c r="P442" i="3"/>
  <c r="O442" i="3"/>
  <c r="N442" i="3"/>
  <c r="M442" i="3"/>
  <c r="L442" i="3"/>
  <c r="K442" i="3"/>
  <c r="J442" i="3"/>
  <c r="I442" i="3"/>
  <c r="H442" i="3"/>
  <c r="G442" i="3"/>
  <c r="F442" i="3"/>
  <c r="E442" i="3"/>
  <c r="D442" i="3"/>
  <c r="AC441" i="3"/>
  <c r="AB441" i="3"/>
  <c r="AA441" i="3"/>
  <c r="Z441" i="3"/>
  <c r="Y441" i="3"/>
  <c r="X441" i="3"/>
  <c r="W441" i="3"/>
  <c r="V441" i="3"/>
  <c r="U441" i="3"/>
  <c r="T441" i="3"/>
  <c r="S441" i="3"/>
  <c r="R441" i="3"/>
  <c r="Q441" i="3"/>
  <c r="P441" i="3"/>
  <c r="O441" i="3"/>
  <c r="N441" i="3"/>
  <c r="M441" i="3"/>
  <c r="L441" i="3"/>
  <c r="K441" i="3"/>
  <c r="J441" i="3"/>
  <c r="I441" i="3"/>
  <c r="H441" i="3"/>
  <c r="G441" i="3"/>
  <c r="F441" i="3"/>
  <c r="E441" i="3"/>
  <c r="D441" i="3"/>
  <c r="AC440" i="3"/>
  <c r="AB440" i="3"/>
  <c r="AA440" i="3"/>
  <c r="Z440" i="3"/>
  <c r="Y440" i="3"/>
  <c r="X440" i="3"/>
  <c r="W440" i="3"/>
  <c r="V440" i="3"/>
  <c r="U440" i="3"/>
  <c r="T440" i="3"/>
  <c r="S440" i="3"/>
  <c r="R440" i="3"/>
  <c r="Q440" i="3"/>
  <c r="P440" i="3"/>
  <c r="O440" i="3"/>
  <c r="N440" i="3"/>
  <c r="M440" i="3"/>
  <c r="L440" i="3"/>
  <c r="K440" i="3"/>
  <c r="J440" i="3"/>
  <c r="I440" i="3"/>
  <c r="H440" i="3"/>
  <c r="G440" i="3"/>
  <c r="F440" i="3"/>
  <c r="E440" i="3"/>
  <c r="D440" i="3"/>
  <c r="AC439" i="3"/>
  <c r="AB439" i="3"/>
  <c r="AA439" i="3"/>
  <c r="Z439" i="3"/>
  <c r="Y439" i="3"/>
  <c r="X439" i="3"/>
  <c r="W439" i="3"/>
  <c r="V439" i="3"/>
  <c r="U439" i="3"/>
  <c r="T439" i="3"/>
  <c r="S439" i="3"/>
  <c r="R439" i="3"/>
  <c r="Q439" i="3"/>
  <c r="P439" i="3"/>
  <c r="O439" i="3"/>
  <c r="N439" i="3"/>
  <c r="M439" i="3"/>
  <c r="L439" i="3"/>
  <c r="K439" i="3"/>
  <c r="J439" i="3"/>
  <c r="I439" i="3"/>
  <c r="H439" i="3"/>
  <c r="G439" i="3"/>
  <c r="F439" i="3"/>
  <c r="E439" i="3"/>
  <c r="D439" i="3"/>
  <c r="AC438" i="3"/>
  <c r="AB438" i="3"/>
  <c r="AA438" i="3"/>
  <c r="Z438" i="3"/>
  <c r="Y438" i="3"/>
  <c r="X438" i="3"/>
  <c r="W438" i="3"/>
  <c r="V438" i="3"/>
  <c r="U438" i="3"/>
  <c r="T438" i="3"/>
  <c r="S438" i="3"/>
  <c r="R438" i="3"/>
  <c r="Q438" i="3"/>
  <c r="P438" i="3"/>
  <c r="O438" i="3"/>
  <c r="N438" i="3"/>
  <c r="M438" i="3"/>
  <c r="L438" i="3"/>
  <c r="K438" i="3"/>
  <c r="J438" i="3"/>
  <c r="I438" i="3"/>
  <c r="H438" i="3"/>
  <c r="G438" i="3"/>
  <c r="F438" i="3"/>
  <c r="E438" i="3"/>
  <c r="D438" i="3"/>
  <c r="AC437" i="3"/>
  <c r="AB437" i="3"/>
  <c r="AA437" i="3"/>
  <c r="Z437" i="3"/>
  <c r="Y437" i="3"/>
  <c r="X437" i="3"/>
  <c r="W437" i="3"/>
  <c r="V437" i="3"/>
  <c r="U437" i="3"/>
  <c r="T437" i="3"/>
  <c r="S437" i="3"/>
  <c r="R437" i="3"/>
  <c r="Q437" i="3"/>
  <c r="P437" i="3"/>
  <c r="O437" i="3"/>
  <c r="N437" i="3"/>
  <c r="M437" i="3"/>
  <c r="L437" i="3"/>
  <c r="K437" i="3"/>
  <c r="J437" i="3"/>
  <c r="I437" i="3"/>
  <c r="H437" i="3"/>
  <c r="G437" i="3"/>
  <c r="F437" i="3"/>
  <c r="E437" i="3"/>
  <c r="D437" i="3"/>
  <c r="AC436" i="3"/>
  <c r="AB436" i="3"/>
  <c r="AA436" i="3"/>
  <c r="Z436" i="3"/>
  <c r="Y436" i="3"/>
  <c r="X436" i="3"/>
  <c r="W436" i="3"/>
  <c r="V436" i="3"/>
  <c r="U436" i="3"/>
  <c r="T436" i="3"/>
  <c r="S436" i="3"/>
  <c r="R436" i="3"/>
  <c r="Q436" i="3"/>
  <c r="P436" i="3"/>
  <c r="O436" i="3"/>
  <c r="N436" i="3"/>
  <c r="M436" i="3"/>
  <c r="L436" i="3"/>
  <c r="K436" i="3"/>
  <c r="J436" i="3"/>
  <c r="I436" i="3"/>
  <c r="H436" i="3"/>
  <c r="G436" i="3"/>
  <c r="F436" i="3"/>
  <c r="E436" i="3"/>
  <c r="D436" i="3"/>
  <c r="AC435" i="3"/>
  <c r="AB435" i="3"/>
  <c r="AA435" i="3"/>
  <c r="Z435" i="3"/>
  <c r="Y435" i="3"/>
  <c r="X435" i="3"/>
  <c r="W435" i="3"/>
  <c r="V435" i="3"/>
  <c r="U435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F435" i="3"/>
  <c r="E435" i="3"/>
  <c r="D435" i="3"/>
  <c r="AC434" i="3"/>
  <c r="AB434" i="3"/>
  <c r="AA434" i="3"/>
  <c r="Z434" i="3"/>
  <c r="Y434" i="3"/>
  <c r="X434" i="3"/>
  <c r="W434" i="3"/>
  <c r="V434" i="3"/>
  <c r="U434" i="3"/>
  <c r="T434" i="3"/>
  <c r="S434" i="3"/>
  <c r="R434" i="3"/>
  <c r="Q434" i="3"/>
  <c r="P434" i="3"/>
  <c r="O434" i="3"/>
  <c r="N434" i="3"/>
  <c r="M434" i="3"/>
  <c r="L434" i="3"/>
  <c r="K434" i="3"/>
  <c r="J434" i="3"/>
  <c r="I434" i="3"/>
  <c r="H434" i="3"/>
  <c r="G434" i="3"/>
  <c r="F434" i="3"/>
  <c r="E434" i="3"/>
  <c r="D434" i="3"/>
  <c r="AC433" i="3"/>
  <c r="AB433" i="3"/>
  <c r="AA433" i="3"/>
  <c r="Z433" i="3"/>
  <c r="Y433" i="3"/>
  <c r="X433" i="3"/>
  <c r="W433" i="3"/>
  <c r="V433" i="3"/>
  <c r="U433" i="3"/>
  <c r="T433" i="3"/>
  <c r="S433" i="3"/>
  <c r="R433" i="3"/>
  <c r="Q433" i="3"/>
  <c r="P433" i="3"/>
  <c r="O433" i="3"/>
  <c r="N433" i="3"/>
  <c r="M433" i="3"/>
  <c r="L433" i="3"/>
  <c r="K433" i="3"/>
  <c r="J433" i="3"/>
  <c r="I433" i="3"/>
  <c r="H433" i="3"/>
  <c r="G433" i="3"/>
  <c r="F433" i="3"/>
  <c r="E433" i="3"/>
  <c r="D433" i="3"/>
  <c r="AC432" i="3"/>
  <c r="AB432" i="3"/>
  <c r="AA432" i="3"/>
  <c r="Z432" i="3"/>
  <c r="Y432" i="3"/>
  <c r="X432" i="3"/>
  <c r="W432" i="3"/>
  <c r="V432" i="3"/>
  <c r="U432" i="3"/>
  <c r="T432" i="3"/>
  <c r="S432" i="3"/>
  <c r="R432" i="3"/>
  <c r="Q432" i="3"/>
  <c r="P432" i="3"/>
  <c r="O432" i="3"/>
  <c r="N432" i="3"/>
  <c r="M432" i="3"/>
  <c r="L432" i="3"/>
  <c r="K432" i="3"/>
  <c r="J432" i="3"/>
  <c r="I432" i="3"/>
  <c r="H432" i="3"/>
  <c r="G432" i="3"/>
  <c r="F432" i="3"/>
  <c r="E432" i="3"/>
  <c r="D432" i="3"/>
  <c r="AC431" i="3"/>
  <c r="AB431" i="3"/>
  <c r="AA431" i="3"/>
  <c r="Z431" i="3"/>
  <c r="Y431" i="3"/>
  <c r="X431" i="3"/>
  <c r="W431" i="3"/>
  <c r="V431" i="3"/>
  <c r="U431" i="3"/>
  <c r="T431" i="3"/>
  <c r="S431" i="3"/>
  <c r="R431" i="3"/>
  <c r="Q431" i="3"/>
  <c r="P431" i="3"/>
  <c r="O431" i="3"/>
  <c r="N431" i="3"/>
  <c r="M431" i="3"/>
  <c r="L431" i="3"/>
  <c r="K431" i="3"/>
  <c r="J431" i="3"/>
  <c r="I431" i="3"/>
  <c r="H431" i="3"/>
  <c r="G431" i="3"/>
  <c r="F431" i="3"/>
  <c r="E431" i="3"/>
  <c r="D431" i="3"/>
  <c r="AC430" i="3"/>
  <c r="AB430" i="3"/>
  <c r="AA430" i="3"/>
  <c r="Z430" i="3"/>
  <c r="Y430" i="3"/>
  <c r="X430" i="3"/>
  <c r="W430" i="3"/>
  <c r="V430" i="3"/>
  <c r="U430" i="3"/>
  <c r="T430" i="3"/>
  <c r="S430" i="3"/>
  <c r="R430" i="3"/>
  <c r="Q430" i="3"/>
  <c r="P430" i="3"/>
  <c r="O430" i="3"/>
  <c r="N430" i="3"/>
  <c r="M430" i="3"/>
  <c r="L430" i="3"/>
  <c r="K430" i="3"/>
  <c r="J430" i="3"/>
  <c r="I430" i="3"/>
  <c r="H430" i="3"/>
  <c r="G430" i="3"/>
  <c r="F430" i="3"/>
  <c r="E430" i="3"/>
  <c r="D430" i="3"/>
  <c r="AC429" i="3"/>
  <c r="AB429" i="3"/>
  <c r="AA429" i="3"/>
  <c r="Z429" i="3"/>
  <c r="Y429" i="3"/>
  <c r="X429" i="3"/>
  <c r="W429" i="3"/>
  <c r="V429" i="3"/>
  <c r="U429" i="3"/>
  <c r="T429" i="3"/>
  <c r="S429" i="3"/>
  <c r="R429" i="3"/>
  <c r="Q429" i="3"/>
  <c r="P429" i="3"/>
  <c r="O429" i="3"/>
  <c r="N429" i="3"/>
  <c r="M429" i="3"/>
  <c r="L429" i="3"/>
  <c r="K429" i="3"/>
  <c r="J429" i="3"/>
  <c r="I429" i="3"/>
  <c r="H429" i="3"/>
  <c r="G429" i="3"/>
  <c r="F429" i="3"/>
  <c r="E429" i="3"/>
  <c r="D429" i="3"/>
  <c r="AC428" i="3"/>
  <c r="AB428" i="3"/>
  <c r="AA428" i="3"/>
  <c r="Z428" i="3"/>
  <c r="Y428" i="3"/>
  <c r="X428" i="3"/>
  <c r="W428" i="3"/>
  <c r="V428" i="3"/>
  <c r="U428" i="3"/>
  <c r="T428" i="3"/>
  <c r="S428" i="3"/>
  <c r="R428" i="3"/>
  <c r="Q428" i="3"/>
  <c r="P428" i="3"/>
  <c r="O428" i="3"/>
  <c r="N428" i="3"/>
  <c r="M428" i="3"/>
  <c r="L428" i="3"/>
  <c r="K428" i="3"/>
  <c r="J428" i="3"/>
  <c r="I428" i="3"/>
  <c r="H428" i="3"/>
  <c r="G428" i="3"/>
  <c r="F428" i="3"/>
  <c r="E428" i="3"/>
  <c r="D428" i="3"/>
  <c r="AC427" i="3"/>
  <c r="AB427" i="3"/>
  <c r="AA427" i="3"/>
  <c r="Z427" i="3"/>
  <c r="Y427" i="3"/>
  <c r="X427" i="3"/>
  <c r="W427" i="3"/>
  <c r="V427" i="3"/>
  <c r="U427" i="3"/>
  <c r="T427" i="3"/>
  <c r="S427" i="3"/>
  <c r="R427" i="3"/>
  <c r="Q427" i="3"/>
  <c r="P427" i="3"/>
  <c r="O427" i="3"/>
  <c r="N427" i="3"/>
  <c r="M427" i="3"/>
  <c r="L427" i="3"/>
  <c r="K427" i="3"/>
  <c r="J427" i="3"/>
  <c r="I427" i="3"/>
  <c r="H427" i="3"/>
  <c r="G427" i="3"/>
  <c r="F427" i="3"/>
  <c r="E427" i="3"/>
  <c r="D427" i="3"/>
  <c r="AC426" i="3"/>
  <c r="AB426" i="3"/>
  <c r="AA426" i="3"/>
  <c r="Z426" i="3"/>
  <c r="Y426" i="3"/>
  <c r="X426" i="3"/>
  <c r="W426" i="3"/>
  <c r="V426" i="3"/>
  <c r="U426" i="3"/>
  <c r="T426" i="3"/>
  <c r="S426" i="3"/>
  <c r="R426" i="3"/>
  <c r="Q426" i="3"/>
  <c r="P426" i="3"/>
  <c r="O426" i="3"/>
  <c r="N426" i="3"/>
  <c r="M426" i="3"/>
  <c r="L426" i="3"/>
  <c r="K426" i="3"/>
  <c r="J426" i="3"/>
  <c r="I426" i="3"/>
  <c r="H426" i="3"/>
  <c r="G426" i="3"/>
  <c r="F426" i="3"/>
  <c r="E426" i="3"/>
  <c r="D426" i="3"/>
  <c r="AC425" i="3"/>
  <c r="AB425" i="3"/>
  <c r="AA425" i="3"/>
  <c r="Z425" i="3"/>
  <c r="Y425" i="3"/>
  <c r="X425" i="3"/>
  <c r="W425" i="3"/>
  <c r="V425" i="3"/>
  <c r="U425" i="3"/>
  <c r="T425" i="3"/>
  <c r="S425" i="3"/>
  <c r="R425" i="3"/>
  <c r="Q425" i="3"/>
  <c r="P425" i="3"/>
  <c r="O425" i="3"/>
  <c r="N425" i="3"/>
  <c r="M425" i="3"/>
  <c r="L425" i="3"/>
  <c r="K425" i="3"/>
  <c r="J425" i="3"/>
  <c r="I425" i="3"/>
  <c r="H425" i="3"/>
  <c r="G425" i="3"/>
  <c r="F425" i="3"/>
  <c r="E425" i="3"/>
  <c r="D425" i="3"/>
  <c r="AC424" i="3"/>
  <c r="AB424" i="3"/>
  <c r="AA424" i="3"/>
  <c r="Z424" i="3"/>
  <c r="Y424" i="3"/>
  <c r="X424" i="3"/>
  <c r="W424" i="3"/>
  <c r="V424" i="3"/>
  <c r="U424" i="3"/>
  <c r="T424" i="3"/>
  <c r="S424" i="3"/>
  <c r="R424" i="3"/>
  <c r="Q424" i="3"/>
  <c r="P424" i="3"/>
  <c r="O424" i="3"/>
  <c r="N424" i="3"/>
  <c r="M424" i="3"/>
  <c r="L424" i="3"/>
  <c r="K424" i="3"/>
  <c r="J424" i="3"/>
  <c r="I424" i="3"/>
  <c r="H424" i="3"/>
  <c r="G424" i="3"/>
  <c r="F424" i="3"/>
  <c r="E424" i="3"/>
  <c r="D424" i="3"/>
  <c r="AC423" i="3"/>
  <c r="AB423" i="3"/>
  <c r="AA423" i="3"/>
  <c r="Z423" i="3"/>
  <c r="Y423" i="3"/>
  <c r="X423" i="3"/>
  <c r="W423" i="3"/>
  <c r="V423" i="3"/>
  <c r="U423" i="3"/>
  <c r="T423" i="3"/>
  <c r="S423" i="3"/>
  <c r="R423" i="3"/>
  <c r="Q423" i="3"/>
  <c r="P423" i="3"/>
  <c r="O423" i="3"/>
  <c r="N423" i="3"/>
  <c r="M423" i="3"/>
  <c r="L423" i="3"/>
  <c r="K423" i="3"/>
  <c r="J423" i="3"/>
  <c r="I423" i="3"/>
  <c r="H423" i="3"/>
  <c r="G423" i="3"/>
  <c r="F423" i="3"/>
  <c r="E423" i="3"/>
  <c r="D423" i="3"/>
  <c r="AC422" i="3"/>
  <c r="AB422" i="3"/>
  <c r="AA422" i="3"/>
  <c r="Z422" i="3"/>
  <c r="Y422" i="3"/>
  <c r="X422" i="3"/>
  <c r="W422" i="3"/>
  <c r="V422" i="3"/>
  <c r="U422" i="3"/>
  <c r="T422" i="3"/>
  <c r="S422" i="3"/>
  <c r="R422" i="3"/>
  <c r="Q422" i="3"/>
  <c r="P422" i="3"/>
  <c r="O422" i="3"/>
  <c r="N422" i="3"/>
  <c r="M422" i="3"/>
  <c r="L422" i="3"/>
  <c r="K422" i="3"/>
  <c r="J422" i="3"/>
  <c r="I422" i="3"/>
  <c r="H422" i="3"/>
  <c r="G422" i="3"/>
  <c r="F422" i="3"/>
  <c r="E422" i="3"/>
  <c r="D422" i="3"/>
  <c r="AC421" i="3"/>
  <c r="AB421" i="3"/>
  <c r="AA421" i="3"/>
  <c r="Z421" i="3"/>
  <c r="Y421" i="3"/>
  <c r="X421" i="3"/>
  <c r="W421" i="3"/>
  <c r="V421" i="3"/>
  <c r="U421" i="3"/>
  <c r="T421" i="3"/>
  <c r="S421" i="3"/>
  <c r="R421" i="3"/>
  <c r="Q421" i="3"/>
  <c r="P421" i="3"/>
  <c r="O421" i="3"/>
  <c r="N421" i="3"/>
  <c r="M421" i="3"/>
  <c r="L421" i="3"/>
  <c r="K421" i="3"/>
  <c r="J421" i="3"/>
  <c r="I421" i="3"/>
  <c r="H421" i="3"/>
  <c r="G421" i="3"/>
  <c r="F421" i="3"/>
  <c r="E421" i="3"/>
  <c r="D421" i="3"/>
  <c r="AC420" i="3"/>
  <c r="AB420" i="3"/>
  <c r="AA420" i="3"/>
  <c r="Z420" i="3"/>
  <c r="Y420" i="3"/>
  <c r="X420" i="3"/>
  <c r="W420" i="3"/>
  <c r="V420" i="3"/>
  <c r="U420" i="3"/>
  <c r="T420" i="3"/>
  <c r="S420" i="3"/>
  <c r="R420" i="3"/>
  <c r="Q420" i="3"/>
  <c r="P420" i="3"/>
  <c r="O420" i="3"/>
  <c r="N420" i="3"/>
  <c r="M420" i="3"/>
  <c r="L420" i="3"/>
  <c r="K420" i="3"/>
  <c r="J420" i="3"/>
  <c r="I420" i="3"/>
  <c r="H420" i="3"/>
  <c r="G420" i="3"/>
  <c r="F420" i="3"/>
  <c r="E420" i="3"/>
  <c r="D420" i="3"/>
  <c r="AC419" i="3"/>
  <c r="AB419" i="3"/>
  <c r="AA419" i="3"/>
  <c r="Z419" i="3"/>
  <c r="Y419" i="3"/>
  <c r="X419" i="3"/>
  <c r="W419" i="3"/>
  <c r="V419" i="3"/>
  <c r="U419" i="3"/>
  <c r="T419" i="3"/>
  <c r="S419" i="3"/>
  <c r="R419" i="3"/>
  <c r="Q419" i="3"/>
  <c r="P419" i="3"/>
  <c r="O419" i="3"/>
  <c r="N419" i="3"/>
  <c r="M419" i="3"/>
  <c r="L419" i="3"/>
  <c r="K419" i="3"/>
  <c r="J419" i="3"/>
  <c r="I419" i="3"/>
  <c r="H419" i="3"/>
  <c r="G419" i="3"/>
  <c r="F419" i="3"/>
  <c r="E419" i="3"/>
  <c r="D419" i="3"/>
  <c r="AC418" i="3"/>
  <c r="AB418" i="3"/>
  <c r="AA418" i="3"/>
  <c r="Z418" i="3"/>
  <c r="Y418" i="3"/>
  <c r="X418" i="3"/>
  <c r="W418" i="3"/>
  <c r="V418" i="3"/>
  <c r="U418" i="3"/>
  <c r="T418" i="3"/>
  <c r="S418" i="3"/>
  <c r="R418" i="3"/>
  <c r="Q418" i="3"/>
  <c r="P418" i="3"/>
  <c r="O418" i="3"/>
  <c r="N418" i="3"/>
  <c r="M418" i="3"/>
  <c r="L418" i="3"/>
  <c r="K418" i="3"/>
  <c r="J418" i="3"/>
  <c r="I418" i="3"/>
  <c r="H418" i="3"/>
  <c r="G418" i="3"/>
  <c r="F418" i="3"/>
  <c r="E418" i="3"/>
  <c r="D418" i="3"/>
  <c r="AC417" i="3"/>
  <c r="AB417" i="3"/>
  <c r="AA417" i="3"/>
  <c r="Z417" i="3"/>
  <c r="Y417" i="3"/>
  <c r="X417" i="3"/>
  <c r="W417" i="3"/>
  <c r="V417" i="3"/>
  <c r="U417" i="3"/>
  <c r="T417" i="3"/>
  <c r="S417" i="3"/>
  <c r="R417" i="3"/>
  <c r="Q417" i="3"/>
  <c r="P417" i="3"/>
  <c r="O417" i="3"/>
  <c r="N417" i="3"/>
  <c r="M417" i="3"/>
  <c r="L417" i="3"/>
  <c r="K417" i="3"/>
  <c r="J417" i="3"/>
  <c r="I417" i="3"/>
  <c r="H417" i="3"/>
  <c r="G417" i="3"/>
  <c r="F417" i="3"/>
  <c r="E417" i="3"/>
  <c r="D417" i="3"/>
  <c r="AC416" i="3"/>
  <c r="AB416" i="3"/>
  <c r="AA416" i="3"/>
  <c r="Z416" i="3"/>
  <c r="Y416" i="3"/>
  <c r="X416" i="3"/>
  <c r="W416" i="3"/>
  <c r="V416" i="3"/>
  <c r="U416" i="3"/>
  <c r="T416" i="3"/>
  <c r="S416" i="3"/>
  <c r="R416" i="3"/>
  <c r="Q416" i="3"/>
  <c r="P416" i="3"/>
  <c r="O416" i="3"/>
  <c r="N416" i="3"/>
  <c r="M416" i="3"/>
  <c r="L416" i="3"/>
  <c r="K416" i="3"/>
  <c r="J416" i="3"/>
  <c r="I416" i="3"/>
  <c r="H416" i="3"/>
  <c r="G416" i="3"/>
  <c r="F416" i="3"/>
  <c r="E416" i="3"/>
  <c r="D416" i="3"/>
  <c r="AC415" i="3"/>
  <c r="AB415" i="3"/>
  <c r="AA415" i="3"/>
  <c r="Z415" i="3"/>
  <c r="Y415" i="3"/>
  <c r="X415" i="3"/>
  <c r="W415" i="3"/>
  <c r="V415" i="3"/>
  <c r="U415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E415" i="3"/>
  <c r="D415" i="3"/>
  <c r="AC414" i="3"/>
  <c r="AB414" i="3"/>
  <c r="AA414" i="3"/>
  <c r="Z414" i="3"/>
  <c r="Y414" i="3"/>
  <c r="X414" i="3"/>
  <c r="W414" i="3"/>
  <c r="V414" i="3"/>
  <c r="U414" i="3"/>
  <c r="T414" i="3"/>
  <c r="S414" i="3"/>
  <c r="R414" i="3"/>
  <c r="Q414" i="3"/>
  <c r="P414" i="3"/>
  <c r="O414" i="3"/>
  <c r="N414" i="3"/>
  <c r="M414" i="3"/>
  <c r="L414" i="3"/>
  <c r="K414" i="3"/>
  <c r="J414" i="3"/>
  <c r="I414" i="3"/>
  <c r="H414" i="3"/>
  <c r="G414" i="3"/>
  <c r="F414" i="3"/>
  <c r="E414" i="3"/>
  <c r="D414" i="3"/>
  <c r="AC413" i="3"/>
  <c r="AB413" i="3"/>
  <c r="AA413" i="3"/>
  <c r="Z413" i="3"/>
  <c r="Y413" i="3"/>
  <c r="X413" i="3"/>
  <c r="W413" i="3"/>
  <c r="V413" i="3"/>
  <c r="U413" i="3"/>
  <c r="T413" i="3"/>
  <c r="S413" i="3"/>
  <c r="R413" i="3"/>
  <c r="Q413" i="3"/>
  <c r="P413" i="3"/>
  <c r="O413" i="3"/>
  <c r="N413" i="3"/>
  <c r="M413" i="3"/>
  <c r="L413" i="3"/>
  <c r="K413" i="3"/>
  <c r="J413" i="3"/>
  <c r="I413" i="3"/>
  <c r="H413" i="3"/>
  <c r="G413" i="3"/>
  <c r="F413" i="3"/>
  <c r="E413" i="3"/>
  <c r="D413" i="3"/>
  <c r="AC412" i="3"/>
  <c r="AB412" i="3"/>
  <c r="AA412" i="3"/>
  <c r="Z412" i="3"/>
  <c r="Y412" i="3"/>
  <c r="X412" i="3"/>
  <c r="W412" i="3"/>
  <c r="V412" i="3"/>
  <c r="U412" i="3"/>
  <c r="T412" i="3"/>
  <c r="S412" i="3"/>
  <c r="R412" i="3"/>
  <c r="Q412" i="3"/>
  <c r="P412" i="3"/>
  <c r="O412" i="3"/>
  <c r="N412" i="3"/>
  <c r="M412" i="3"/>
  <c r="L412" i="3"/>
  <c r="K412" i="3"/>
  <c r="J412" i="3"/>
  <c r="I412" i="3"/>
  <c r="H412" i="3"/>
  <c r="G412" i="3"/>
  <c r="F412" i="3"/>
  <c r="E412" i="3"/>
  <c r="D412" i="3"/>
  <c r="AC411" i="3"/>
  <c r="AB411" i="3"/>
  <c r="AA411" i="3"/>
  <c r="Z411" i="3"/>
  <c r="Y411" i="3"/>
  <c r="X411" i="3"/>
  <c r="W411" i="3"/>
  <c r="V411" i="3"/>
  <c r="U411" i="3"/>
  <c r="T411" i="3"/>
  <c r="S411" i="3"/>
  <c r="R411" i="3"/>
  <c r="Q411" i="3"/>
  <c r="P411" i="3"/>
  <c r="O411" i="3"/>
  <c r="N411" i="3"/>
  <c r="M411" i="3"/>
  <c r="L411" i="3"/>
  <c r="K411" i="3"/>
  <c r="J411" i="3"/>
  <c r="I411" i="3"/>
  <c r="H411" i="3"/>
  <c r="G411" i="3"/>
  <c r="F411" i="3"/>
  <c r="E411" i="3"/>
  <c r="D411" i="3"/>
  <c r="AC410" i="3"/>
  <c r="AB410" i="3"/>
  <c r="AA410" i="3"/>
  <c r="Z410" i="3"/>
  <c r="Y410" i="3"/>
  <c r="X410" i="3"/>
  <c r="W410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E410" i="3"/>
  <c r="D410" i="3"/>
  <c r="AC409" i="3"/>
  <c r="AB409" i="3"/>
  <c r="AA409" i="3"/>
  <c r="Z409" i="3"/>
  <c r="Y409" i="3"/>
  <c r="X409" i="3"/>
  <c r="W409" i="3"/>
  <c r="V409" i="3"/>
  <c r="U409" i="3"/>
  <c r="T409" i="3"/>
  <c r="S409" i="3"/>
  <c r="R409" i="3"/>
  <c r="Q409" i="3"/>
  <c r="P409" i="3"/>
  <c r="O409" i="3"/>
  <c r="N409" i="3"/>
  <c r="M409" i="3"/>
  <c r="L409" i="3"/>
  <c r="K409" i="3"/>
  <c r="J409" i="3"/>
  <c r="I409" i="3"/>
  <c r="H409" i="3"/>
  <c r="G409" i="3"/>
  <c r="F409" i="3"/>
  <c r="E409" i="3"/>
  <c r="D409" i="3"/>
  <c r="AC408" i="3"/>
  <c r="AB408" i="3"/>
  <c r="AA408" i="3"/>
  <c r="Z408" i="3"/>
  <c r="Y408" i="3"/>
  <c r="X408" i="3"/>
  <c r="W408" i="3"/>
  <c r="V408" i="3"/>
  <c r="U408" i="3"/>
  <c r="T408" i="3"/>
  <c r="S408" i="3"/>
  <c r="R408" i="3"/>
  <c r="Q408" i="3"/>
  <c r="P408" i="3"/>
  <c r="O408" i="3"/>
  <c r="N408" i="3"/>
  <c r="M408" i="3"/>
  <c r="L408" i="3"/>
  <c r="K408" i="3"/>
  <c r="J408" i="3"/>
  <c r="I408" i="3"/>
  <c r="H408" i="3"/>
  <c r="G408" i="3"/>
  <c r="F408" i="3"/>
  <c r="E408" i="3"/>
  <c r="D408" i="3"/>
  <c r="AC407" i="3"/>
  <c r="AB407" i="3"/>
  <c r="AA407" i="3"/>
  <c r="Z407" i="3"/>
  <c r="Y407" i="3"/>
  <c r="X407" i="3"/>
  <c r="W407" i="3"/>
  <c r="V407" i="3"/>
  <c r="U407" i="3"/>
  <c r="T407" i="3"/>
  <c r="S407" i="3"/>
  <c r="R407" i="3"/>
  <c r="Q407" i="3"/>
  <c r="P407" i="3"/>
  <c r="O407" i="3"/>
  <c r="N407" i="3"/>
  <c r="M407" i="3"/>
  <c r="L407" i="3"/>
  <c r="K407" i="3"/>
  <c r="J407" i="3"/>
  <c r="I407" i="3"/>
  <c r="H407" i="3"/>
  <c r="G407" i="3"/>
  <c r="F407" i="3"/>
  <c r="E407" i="3"/>
  <c r="D407" i="3"/>
  <c r="AC406" i="3"/>
  <c r="AB406" i="3"/>
  <c r="AA406" i="3"/>
  <c r="Z406" i="3"/>
  <c r="Y406" i="3"/>
  <c r="X406" i="3"/>
  <c r="W406" i="3"/>
  <c r="V406" i="3"/>
  <c r="U406" i="3"/>
  <c r="T406" i="3"/>
  <c r="S406" i="3"/>
  <c r="R406" i="3"/>
  <c r="Q406" i="3"/>
  <c r="P406" i="3"/>
  <c r="O406" i="3"/>
  <c r="N406" i="3"/>
  <c r="M406" i="3"/>
  <c r="L406" i="3"/>
  <c r="K406" i="3"/>
  <c r="J406" i="3"/>
  <c r="I406" i="3"/>
  <c r="H406" i="3"/>
  <c r="G406" i="3"/>
  <c r="F406" i="3"/>
  <c r="E406" i="3"/>
  <c r="D406" i="3"/>
  <c r="AC405" i="3"/>
  <c r="AB405" i="3"/>
  <c r="AA405" i="3"/>
  <c r="Z405" i="3"/>
  <c r="Y405" i="3"/>
  <c r="X405" i="3"/>
  <c r="W405" i="3"/>
  <c r="V405" i="3"/>
  <c r="U405" i="3"/>
  <c r="T405" i="3"/>
  <c r="S405" i="3"/>
  <c r="R405" i="3"/>
  <c r="Q405" i="3"/>
  <c r="P405" i="3"/>
  <c r="O405" i="3"/>
  <c r="N405" i="3"/>
  <c r="M405" i="3"/>
  <c r="L405" i="3"/>
  <c r="K405" i="3"/>
  <c r="J405" i="3"/>
  <c r="I405" i="3"/>
  <c r="H405" i="3"/>
  <c r="G405" i="3"/>
  <c r="F405" i="3"/>
  <c r="E405" i="3"/>
  <c r="D405" i="3"/>
  <c r="AC404" i="3"/>
  <c r="AB404" i="3"/>
  <c r="AA404" i="3"/>
  <c r="Z404" i="3"/>
  <c r="Y404" i="3"/>
  <c r="X404" i="3"/>
  <c r="W404" i="3"/>
  <c r="V404" i="3"/>
  <c r="U404" i="3"/>
  <c r="T404" i="3"/>
  <c r="S404" i="3"/>
  <c r="R404" i="3"/>
  <c r="Q404" i="3"/>
  <c r="P404" i="3"/>
  <c r="O404" i="3"/>
  <c r="N404" i="3"/>
  <c r="M404" i="3"/>
  <c r="L404" i="3"/>
  <c r="K404" i="3"/>
  <c r="J404" i="3"/>
  <c r="I404" i="3"/>
  <c r="H404" i="3"/>
  <c r="G404" i="3"/>
  <c r="F404" i="3"/>
  <c r="E404" i="3"/>
  <c r="D404" i="3"/>
  <c r="AC403" i="3"/>
  <c r="AB403" i="3"/>
  <c r="AA403" i="3"/>
  <c r="Z403" i="3"/>
  <c r="Y403" i="3"/>
  <c r="X403" i="3"/>
  <c r="W403" i="3"/>
  <c r="V403" i="3"/>
  <c r="U403" i="3"/>
  <c r="T403" i="3"/>
  <c r="S403" i="3"/>
  <c r="R403" i="3"/>
  <c r="Q403" i="3"/>
  <c r="P403" i="3"/>
  <c r="O403" i="3"/>
  <c r="N403" i="3"/>
  <c r="M403" i="3"/>
  <c r="L403" i="3"/>
  <c r="K403" i="3"/>
  <c r="J403" i="3"/>
  <c r="I403" i="3"/>
  <c r="H403" i="3"/>
  <c r="G403" i="3"/>
  <c r="F403" i="3"/>
  <c r="E403" i="3"/>
  <c r="D403" i="3"/>
  <c r="AC402" i="3"/>
  <c r="AB402" i="3"/>
  <c r="AA402" i="3"/>
  <c r="Z402" i="3"/>
  <c r="Y402" i="3"/>
  <c r="X402" i="3"/>
  <c r="W402" i="3"/>
  <c r="V402" i="3"/>
  <c r="U402" i="3"/>
  <c r="T402" i="3"/>
  <c r="S402" i="3"/>
  <c r="R402" i="3"/>
  <c r="Q402" i="3"/>
  <c r="P402" i="3"/>
  <c r="O402" i="3"/>
  <c r="N402" i="3"/>
  <c r="M402" i="3"/>
  <c r="L402" i="3"/>
  <c r="K402" i="3"/>
  <c r="J402" i="3"/>
  <c r="I402" i="3"/>
  <c r="H402" i="3"/>
  <c r="G402" i="3"/>
  <c r="F402" i="3"/>
  <c r="E402" i="3"/>
  <c r="D402" i="3"/>
  <c r="AC401" i="3"/>
  <c r="AB401" i="3"/>
  <c r="AA401" i="3"/>
  <c r="Z401" i="3"/>
  <c r="Y401" i="3"/>
  <c r="X401" i="3"/>
  <c r="W401" i="3"/>
  <c r="V401" i="3"/>
  <c r="U401" i="3"/>
  <c r="T401" i="3"/>
  <c r="S401" i="3"/>
  <c r="R401" i="3"/>
  <c r="Q401" i="3"/>
  <c r="P401" i="3"/>
  <c r="O401" i="3"/>
  <c r="N401" i="3"/>
  <c r="M401" i="3"/>
  <c r="L401" i="3"/>
  <c r="K401" i="3"/>
  <c r="J401" i="3"/>
  <c r="I401" i="3"/>
  <c r="H401" i="3"/>
  <c r="G401" i="3"/>
  <c r="F401" i="3"/>
  <c r="E401" i="3"/>
  <c r="D401" i="3"/>
  <c r="AC400" i="3"/>
  <c r="AB400" i="3"/>
  <c r="AA400" i="3"/>
  <c r="Z400" i="3"/>
  <c r="Y400" i="3"/>
  <c r="X400" i="3"/>
  <c r="W400" i="3"/>
  <c r="V400" i="3"/>
  <c r="U400" i="3"/>
  <c r="T400" i="3"/>
  <c r="S400" i="3"/>
  <c r="R400" i="3"/>
  <c r="Q400" i="3"/>
  <c r="P400" i="3"/>
  <c r="O400" i="3"/>
  <c r="N400" i="3"/>
  <c r="M400" i="3"/>
  <c r="L400" i="3"/>
  <c r="K400" i="3"/>
  <c r="J400" i="3"/>
  <c r="I400" i="3"/>
  <c r="H400" i="3"/>
  <c r="G400" i="3"/>
  <c r="F400" i="3"/>
  <c r="E400" i="3"/>
  <c r="D400" i="3"/>
  <c r="AC399" i="3"/>
  <c r="AB399" i="3"/>
  <c r="AA399" i="3"/>
  <c r="Z399" i="3"/>
  <c r="Y399" i="3"/>
  <c r="X399" i="3"/>
  <c r="W399" i="3"/>
  <c r="V399" i="3"/>
  <c r="U399" i="3"/>
  <c r="T399" i="3"/>
  <c r="S399" i="3"/>
  <c r="R399" i="3"/>
  <c r="Q399" i="3"/>
  <c r="P399" i="3"/>
  <c r="O399" i="3"/>
  <c r="N399" i="3"/>
  <c r="M399" i="3"/>
  <c r="L399" i="3"/>
  <c r="K399" i="3"/>
  <c r="J399" i="3"/>
  <c r="I399" i="3"/>
  <c r="H399" i="3"/>
  <c r="G399" i="3"/>
  <c r="F399" i="3"/>
  <c r="E399" i="3"/>
  <c r="D399" i="3"/>
  <c r="AC398" i="3"/>
  <c r="AB398" i="3"/>
  <c r="AA398" i="3"/>
  <c r="Z398" i="3"/>
  <c r="Y398" i="3"/>
  <c r="X398" i="3"/>
  <c r="W398" i="3"/>
  <c r="V398" i="3"/>
  <c r="U398" i="3"/>
  <c r="T398" i="3"/>
  <c r="S398" i="3"/>
  <c r="R398" i="3"/>
  <c r="Q398" i="3"/>
  <c r="P398" i="3"/>
  <c r="O398" i="3"/>
  <c r="N398" i="3"/>
  <c r="M398" i="3"/>
  <c r="L398" i="3"/>
  <c r="K398" i="3"/>
  <c r="J398" i="3"/>
  <c r="I398" i="3"/>
  <c r="H398" i="3"/>
  <c r="G398" i="3"/>
  <c r="F398" i="3"/>
  <c r="E398" i="3"/>
  <c r="D398" i="3"/>
  <c r="AC397" i="3"/>
  <c r="AB397" i="3"/>
  <c r="AA397" i="3"/>
  <c r="Z397" i="3"/>
  <c r="Y397" i="3"/>
  <c r="X397" i="3"/>
  <c r="W397" i="3"/>
  <c r="V397" i="3"/>
  <c r="U397" i="3"/>
  <c r="T397" i="3"/>
  <c r="S397" i="3"/>
  <c r="R397" i="3"/>
  <c r="Q397" i="3"/>
  <c r="P397" i="3"/>
  <c r="O397" i="3"/>
  <c r="N397" i="3"/>
  <c r="M397" i="3"/>
  <c r="L397" i="3"/>
  <c r="K397" i="3"/>
  <c r="J397" i="3"/>
  <c r="I397" i="3"/>
  <c r="H397" i="3"/>
  <c r="G397" i="3"/>
  <c r="F397" i="3"/>
  <c r="E397" i="3"/>
  <c r="D397" i="3"/>
  <c r="AC396" i="3"/>
  <c r="AB396" i="3"/>
  <c r="AA396" i="3"/>
  <c r="Z396" i="3"/>
  <c r="Y396" i="3"/>
  <c r="X396" i="3"/>
  <c r="W396" i="3"/>
  <c r="V396" i="3"/>
  <c r="U396" i="3"/>
  <c r="T396" i="3"/>
  <c r="S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AC395" i="3"/>
  <c r="AB395" i="3"/>
  <c r="AA395" i="3"/>
  <c r="Z395" i="3"/>
  <c r="Y395" i="3"/>
  <c r="X395" i="3"/>
  <c r="W395" i="3"/>
  <c r="V395" i="3"/>
  <c r="U395" i="3"/>
  <c r="T395" i="3"/>
  <c r="S395" i="3"/>
  <c r="R395" i="3"/>
  <c r="Q395" i="3"/>
  <c r="P395" i="3"/>
  <c r="O395" i="3"/>
  <c r="N395" i="3"/>
  <c r="M395" i="3"/>
  <c r="L395" i="3"/>
  <c r="K395" i="3"/>
  <c r="J395" i="3"/>
  <c r="I395" i="3"/>
  <c r="H395" i="3"/>
  <c r="G395" i="3"/>
  <c r="F395" i="3"/>
  <c r="E395" i="3"/>
  <c r="D395" i="3"/>
  <c r="AC394" i="3"/>
  <c r="AB394" i="3"/>
  <c r="AA394" i="3"/>
  <c r="Z394" i="3"/>
  <c r="Y394" i="3"/>
  <c r="X394" i="3"/>
  <c r="W394" i="3"/>
  <c r="V394" i="3"/>
  <c r="U394" i="3"/>
  <c r="T394" i="3"/>
  <c r="S394" i="3"/>
  <c r="R394" i="3"/>
  <c r="Q394" i="3"/>
  <c r="P394" i="3"/>
  <c r="O394" i="3"/>
  <c r="N394" i="3"/>
  <c r="M394" i="3"/>
  <c r="L394" i="3"/>
  <c r="K394" i="3"/>
  <c r="J394" i="3"/>
  <c r="I394" i="3"/>
  <c r="H394" i="3"/>
  <c r="G394" i="3"/>
  <c r="F394" i="3"/>
  <c r="E394" i="3"/>
  <c r="D394" i="3"/>
  <c r="AC393" i="3"/>
  <c r="AB393" i="3"/>
  <c r="AA393" i="3"/>
  <c r="Z393" i="3"/>
  <c r="Y393" i="3"/>
  <c r="X393" i="3"/>
  <c r="W393" i="3"/>
  <c r="V393" i="3"/>
  <c r="U393" i="3"/>
  <c r="T393" i="3"/>
  <c r="S393" i="3"/>
  <c r="R393" i="3"/>
  <c r="Q393" i="3"/>
  <c r="P393" i="3"/>
  <c r="O393" i="3"/>
  <c r="N393" i="3"/>
  <c r="M393" i="3"/>
  <c r="L393" i="3"/>
  <c r="K393" i="3"/>
  <c r="J393" i="3"/>
  <c r="I393" i="3"/>
  <c r="H393" i="3"/>
  <c r="G393" i="3"/>
  <c r="F393" i="3"/>
  <c r="E393" i="3"/>
  <c r="D393" i="3"/>
  <c r="AC392" i="3"/>
  <c r="AB392" i="3"/>
  <c r="AA392" i="3"/>
  <c r="Z392" i="3"/>
  <c r="Y392" i="3"/>
  <c r="X392" i="3"/>
  <c r="W392" i="3"/>
  <c r="V392" i="3"/>
  <c r="U392" i="3"/>
  <c r="T392" i="3"/>
  <c r="S392" i="3"/>
  <c r="R392" i="3"/>
  <c r="Q392" i="3"/>
  <c r="P392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AC391" i="3"/>
  <c r="AB391" i="3"/>
  <c r="AA391" i="3"/>
  <c r="Z391" i="3"/>
  <c r="Y391" i="3"/>
  <c r="X391" i="3"/>
  <c r="W391" i="3"/>
  <c r="V391" i="3"/>
  <c r="U391" i="3"/>
  <c r="T391" i="3"/>
  <c r="S391" i="3"/>
  <c r="R391" i="3"/>
  <c r="Q391" i="3"/>
  <c r="P391" i="3"/>
  <c r="O391" i="3"/>
  <c r="N391" i="3"/>
  <c r="M391" i="3"/>
  <c r="L391" i="3"/>
  <c r="K391" i="3"/>
  <c r="J391" i="3"/>
  <c r="I391" i="3"/>
  <c r="H391" i="3"/>
  <c r="G391" i="3"/>
  <c r="F391" i="3"/>
  <c r="E391" i="3"/>
  <c r="D391" i="3"/>
  <c r="AC390" i="3"/>
  <c r="AB390" i="3"/>
  <c r="AA390" i="3"/>
  <c r="Z390" i="3"/>
  <c r="Y390" i="3"/>
  <c r="X390" i="3"/>
  <c r="W390" i="3"/>
  <c r="V390" i="3"/>
  <c r="U390" i="3"/>
  <c r="T390" i="3"/>
  <c r="S390" i="3"/>
  <c r="R390" i="3"/>
  <c r="Q390" i="3"/>
  <c r="P390" i="3"/>
  <c r="O390" i="3"/>
  <c r="N390" i="3"/>
  <c r="M390" i="3"/>
  <c r="L390" i="3"/>
  <c r="K390" i="3"/>
  <c r="J390" i="3"/>
  <c r="I390" i="3"/>
  <c r="H390" i="3"/>
  <c r="G390" i="3"/>
  <c r="F390" i="3"/>
  <c r="E390" i="3"/>
  <c r="D390" i="3"/>
  <c r="AC389" i="3"/>
  <c r="AB389" i="3"/>
  <c r="AA389" i="3"/>
  <c r="Z389" i="3"/>
  <c r="Y389" i="3"/>
  <c r="X389" i="3"/>
  <c r="W389" i="3"/>
  <c r="V389" i="3"/>
  <c r="U389" i="3"/>
  <c r="T389" i="3"/>
  <c r="S389" i="3"/>
  <c r="R389" i="3"/>
  <c r="Q389" i="3"/>
  <c r="P389" i="3"/>
  <c r="O389" i="3"/>
  <c r="N389" i="3"/>
  <c r="M389" i="3"/>
  <c r="L389" i="3"/>
  <c r="K389" i="3"/>
  <c r="J389" i="3"/>
  <c r="I389" i="3"/>
  <c r="H389" i="3"/>
  <c r="G389" i="3"/>
  <c r="F389" i="3"/>
  <c r="E389" i="3"/>
  <c r="D389" i="3"/>
  <c r="AC388" i="3"/>
  <c r="AB388" i="3"/>
  <c r="AA388" i="3"/>
  <c r="Z388" i="3"/>
  <c r="Y388" i="3"/>
  <c r="X388" i="3"/>
  <c r="W388" i="3"/>
  <c r="V388" i="3"/>
  <c r="U388" i="3"/>
  <c r="T388" i="3"/>
  <c r="S388" i="3"/>
  <c r="R388" i="3"/>
  <c r="Q388" i="3"/>
  <c r="P388" i="3"/>
  <c r="O388" i="3"/>
  <c r="N388" i="3"/>
  <c r="M388" i="3"/>
  <c r="L388" i="3"/>
  <c r="K388" i="3"/>
  <c r="J388" i="3"/>
  <c r="I388" i="3"/>
  <c r="H388" i="3"/>
  <c r="G388" i="3"/>
  <c r="F388" i="3"/>
  <c r="E388" i="3"/>
  <c r="D388" i="3"/>
  <c r="AC387" i="3"/>
  <c r="AB387" i="3"/>
  <c r="AA387" i="3"/>
  <c r="Z387" i="3"/>
  <c r="Y387" i="3"/>
  <c r="X387" i="3"/>
  <c r="W387" i="3"/>
  <c r="V387" i="3"/>
  <c r="U387" i="3"/>
  <c r="T387" i="3"/>
  <c r="S387" i="3"/>
  <c r="R387" i="3"/>
  <c r="Q387" i="3"/>
  <c r="P387" i="3"/>
  <c r="O387" i="3"/>
  <c r="N387" i="3"/>
  <c r="M387" i="3"/>
  <c r="L387" i="3"/>
  <c r="K387" i="3"/>
  <c r="J387" i="3"/>
  <c r="I387" i="3"/>
  <c r="H387" i="3"/>
  <c r="G387" i="3"/>
  <c r="F387" i="3"/>
  <c r="E387" i="3"/>
  <c r="D387" i="3"/>
  <c r="AC386" i="3"/>
  <c r="AB386" i="3"/>
  <c r="AA386" i="3"/>
  <c r="Z386" i="3"/>
  <c r="Y386" i="3"/>
  <c r="X386" i="3"/>
  <c r="W386" i="3"/>
  <c r="V386" i="3"/>
  <c r="U386" i="3"/>
  <c r="T386" i="3"/>
  <c r="S386" i="3"/>
  <c r="R386" i="3"/>
  <c r="Q386" i="3"/>
  <c r="P386" i="3"/>
  <c r="O386" i="3"/>
  <c r="N386" i="3"/>
  <c r="M386" i="3"/>
  <c r="L386" i="3"/>
  <c r="K386" i="3"/>
  <c r="J386" i="3"/>
  <c r="I386" i="3"/>
  <c r="H386" i="3"/>
  <c r="G386" i="3"/>
  <c r="F386" i="3"/>
  <c r="E386" i="3"/>
  <c r="D386" i="3"/>
  <c r="AC385" i="3"/>
  <c r="AB385" i="3"/>
  <c r="AA385" i="3"/>
  <c r="Z385" i="3"/>
  <c r="Y385" i="3"/>
  <c r="X385" i="3"/>
  <c r="W385" i="3"/>
  <c r="V385" i="3"/>
  <c r="U385" i="3"/>
  <c r="T385" i="3"/>
  <c r="S385" i="3"/>
  <c r="R385" i="3"/>
  <c r="Q385" i="3"/>
  <c r="P385" i="3"/>
  <c r="O385" i="3"/>
  <c r="N385" i="3"/>
  <c r="M385" i="3"/>
  <c r="L385" i="3"/>
  <c r="K385" i="3"/>
  <c r="J385" i="3"/>
  <c r="I385" i="3"/>
  <c r="H385" i="3"/>
  <c r="G385" i="3"/>
  <c r="F385" i="3"/>
  <c r="E385" i="3"/>
  <c r="D385" i="3"/>
  <c r="AC384" i="3"/>
  <c r="AB384" i="3"/>
  <c r="AA384" i="3"/>
  <c r="Z384" i="3"/>
  <c r="Y384" i="3"/>
  <c r="X384" i="3"/>
  <c r="W384" i="3"/>
  <c r="V384" i="3"/>
  <c r="U384" i="3"/>
  <c r="T384" i="3"/>
  <c r="S384" i="3"/>
  <c r="R384" i="3"/>
  <c r="Q384" i="3"/>
  <c r="P384" i="3"/>
  <c r="O384" i="3"/>
  <c r="N384" i="3"/>
  <c r="M384" i="3"/>
  <c r="L384" i="3"/>
  <c r="K384" i="3"/>
  <c r="J384" i="3"/>
  <c r="I384" i="3"/>
  <c r="H384" i="3"/>
  <c r="G384" i="3"/>
  <c r="F384" i="3"/>
  <c r="E384" i="3"/>
  <c r="D384" i="3"/>
  <c r="AC383" i="3"/>
  <c r="AB383" i="3"/>
  <c r="AA383" i="3"/>
  <c r="Z383" i="3"/>
  <c r="Y383" i="3"/>
  <c r="X383" i="3"/>
  <c r="W383" i="3"/>
  <c r="V383" i="3"/>
  <c r="U383" i="3"/>
  <c r="T383" i="3"/>
  <c r="S383" i="3"/>
  <c r="R383" i="3"/>
  <c r="Q383" i="3"/>
  <c r="P383" i="3"/>
  <c r="O383" i="3"/>
  <c r="N383" i="3"/>
  <c r="M383" i="3"/>
  <c r="L383" i="3"/>
  <c r="K383" i="3"/>
  <c r="J383" i="3"/>
  <c r="I383" i="3"/>
  <c r="H383" i="3"/>
  <c r="G383" i="3"/>
  <c r="F383" i="3"/>
  <c r="E383" i="3"/>
  <c r="D383" i="3"/>
  <c r="AC382" i="3"/>
  <c r="AB382" i="3"/>
  <c r="AA382" i="3"/>
  <c r="Z382" i="3"/>
  <c r="Y382" i="3"/>
  <c r="X382" i="3"/>
  <c r="W382" i="3"/>
  <c r="V382" i="3"/>
  <c r="U382" i="3"/>
  <c r="T382" i="3"/>
  <c r="S382" i="3"/>
  <c r="R382" i="3"/>
  <c r="Q382" i="3"/>
  <c r="P382" i="3"/>
  <c r="O382" i="3"/>
  <c r="N382" i="3"/>
  <c r="M382" i="3"/>
  <c r="L382" i="3"/>
  <c r="K382" i="3"/>
  <c r="J382" i="3"/>
  <c r="I382" i="3"/>
  <c r="H382" i="3"/>
  <c r="G382" i="3"/>
  <c r="F382" i="3"/>
  <c r="E382" i="3"/>
  <c r="D382" i="3"/>
  <c r="AC381" i="3"/>
  <c r="AB381" i="3"/>
  <c r="AA381" i="3"/>
  <c r="Z381" i="3"/>
  <c r="Y381" i="3"/>
  <c r="X381" i="3"/>
  <c r="W381" i="3"/>
  <c r="V381" i="3"/>
  <c r="U381" i="3"/>
  <c r="T381" i="3"/>
  <c r="S381" i="3"/>
  <c r="R381" i="3"/>
  <c r="Q381" i="3"/>
  <c r="P381" i="3"/>
  <c r="O381" i="3"/>
  <c r="N381" i="3"/>
  <c r="M381" i="3"/>
  <c r="L381" i="3"/>
  <c r="K381" i="3"/>
  <c r="J381" i="3"/>
  <c r="I381" i="3"/>
  <c r="H381" i="3"/>
  <c r="G381" i="3"/>
  <c r="F381" i="3"/>
  <c r="E381" i="3"/>
  <c r="D381" i="3"/>
  <c r="AC380" i="3"/>
  <c r="AB380" i="3"/>
  <c r="AA380" i="3"/>
  <c r="Z380" i="3"/>
  <c r="Y380" i="3"/>
  <c r="X380" i="3"/>
  <c r="W380" i="3"/>
  <c r="V380" i="3"/>
  <c r="U380" i="3"/>
  <c r="T380" i="3"/>
  <c r="S380" i="3"/>
  <c r="R380" i="3"/>
  <c r="Q380" i="3"/>
  <c r="P380" i="3"/>
  <c r="O380" i="3"/>
  <c r="N380" i="3"/>
  <c r="M380" i="3"/>
  <c r="L380" i="3"/>
  <c r="K380" i="3"/>
  <c r="J380" i="3"/>
  <c r="I380" i="3"/>
  <c r="H380" i="3"/>
  <c r="G380" i="3"/>
  <c r="F380" i="3"/>
  <c r="E380" i="3"/>
  <c r="D380" i="3"/>
  <c r="AC379" i="3"/>
  <c r="AB379" i="3"/>
  <c r="AA379" i="3"/>
  <c r="Z379" i="3"/>
  <c r="Y379" i="3"/>
  <c r="X379" i="3"/>
  <c r="W379" i="3"/>
  <c r="V379" i="3"/>
  <c r="U379" i="3"/>
  <c r="T379" i="3"/>
  <c r="S379" i="3"/>
  <c r="R379" i="3"/>
  <c r="Q379" i="3"/>
  <c r="P379" i="3"/>
  <c r="O379" i="3"/>
  <c r="N379" i="3"/>
  <c r="M379" i="3"/>
  <c r="L379" i="3"/>
  <c r="K379" i="3"/>
  <c r="J379" i="3"/>
  <c r="I379" i="3"/>
  <c r="H379" i="3"/>
  <c r="G379" i="3"/>
  <c r="F379" i="3"/>
  <c r="E379" i="3"/>
  <c r="D379" i="3"/>
  <c r="AC378" i="3"/>
  <c r="AB378" i="3"/>
  <c r="AA378" i="3"/>
  <c r="Z378" i="3"/>
  <c r="Y378" i="3"/>
  <c r="X378" i="3"/>
  <c r="W378" i="3"/>
  <c r="V378" i="3"/>
  <c r="U378" i="3"/>
  <c r="T378" i="3"/>
  <c r="S378" i="3"/>
  <c r="R378" i="3"/>
  <c r="Q378" i="3"/>
  <c r="P378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AC377" i="3"/>
  <c r="AB377" i="3"/>
  <c r="AA377" i="3"/>
  <c r="Z377" i="3"/>
  <c r="Y377" i="3"/>
  <c r="X377" i="3"/>
  <c r="W377" i="3"/>
  <c r="V377" i="3"/>
  <c r="U377" i="3"/>
  <c r="T377" i="3"/>
  <c r="S377" i="3"/>
  <c r="R377" i="3"/>
  <c r="Q377" i="3"/>
  <c r="P377" i="3"/>
  <c r="O377" i="3"/>
  <c r="N377" i="3"/>
  <c r="M377" i="3"/>
  <c r="L377" i="3"/>
  <c r="K377" i="3"/>
  <c r="J377" i="3"/>
  <c r="I377" i="3"/>
  <c r="H377" i="3"/>
  <c r="G377" i="3"/>
  <c r="F377" i="3"/>
  <c r="E377" i="3"/>
  <c r="D377" i="3"/>
  <c r="AC376" i="3"/>
  <c r="AB376" i="3"/>
  <c r="AA376" i="3"/>
  <c r="Z376" i="3"/>
  <c r="Y376" i="3"/>
  <c r="X376" i="3"/>
  <c r="W376" i="3"/>
  <c r="V376" i="3"/>
  <c r="U376" i="3"/>
  <c r="T376" i="3"/>
  <c r="S376" i="3"/>
  <c r="R376" i="3"/>
  <c r="Q376" i="3"/>
  <c r="P376" i="3"/>
  <c r="O376" i="3"/>
  <c r="N376" i="3"/>
  <c r="M376" i="3"/>
  <c r="L376" i="3"/>
  <c r="K376" i="3"/>
  <c r="J376" i="3"/>
  <c r="I376" i="3"/>
  <c r="H376" i="3"/>
  <c r="G376" i="3"/>
  <c r="F376" i="3"/>
  <c r="E376" i="3"/>
  <c r="D376" i="3"/>
  <c r="AC375" i="3"/>
  <c r="AB375" i="3"/>
  <c r="AA375" i="3"/>
  <c r="Z375" i="3"/>
  <c r="Y375" i="3"/>
  <c r="X375" i="3"/>
  <c r="W375" i="3"/>
  <c r="V375" i="3"/>
  <c r="U375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AC374" i="3"/>
  <c r="AB374" i="3"/>
  <c r="AA374" i="3"/>
  <c r="Z374" i="3"/>
  <c r="Y374" i="3"/>
  <c r="X374" i="3"/>
  <c r="W374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E374" i="3"/>
  <c r="D374" i="3"/>
  <c r="AC373" i="3"/>
  <c r="AB373" i="3"/>
  <c r="AA373" i="3"/>
  <c r="Z373" i="3"/>
  <c r="Y373" i="3"/>
  <c r="X373" i="3"/>
  <c r="W373" i="3"/>
  <c r="V373" i="3"/>
  <c r="U373" i="3"/>
  <c r="T373" i="3"/>
  <c r="S373" i="3"/>
  <c r="R373" i="3"/>
  <c r="Q373" i="3"/>
  <c r="P373" i="3"/>
  <c r="O373" i="3"/>
  <c r="N373" i="3"/>
  <c r="M373" i="3"/>
  <c r="L373" i="3"/>
  <c r="K373" i="3"/>
  <c r="J373" i="3"/>
  <c r="I373" i="3"/>
  <c r="H373" i="3"/>
  <c r="G373" i="3"/>
  <c r="F373" i="3"/>
  <c r="E373" i="3"/>
  <c r="D373" i="3"/>
  <c r="AC372" i="3"/>
  <c r="AB372" i="3"/>
  <c r="AA372" i="3"/>
  <c r="Z372" i="3"/>
  <c r="Y372" i="3"/>
  <c r="X372" i="3"/>
  <c r="W372" i="3"/>
  <c r="V372" i="3"/>
  <c r="U372" i="3"/>
  <c r="T372" i="3"/>
  <c r="S372" i="3"/>
  <c r="R372" i="3"/>
  <c r="Q372" i="3"/>
  <c r="P372" i="3"/>
  <c r="O372" i="3"/>
  <c r="N372" i="3"/>
  <c r="M372" i="3"/>
  <c r="L372" i="3"/>
  <c r="K372" i="3"/>
  <c r="J372" i="3"/>
  <c r="I372" i="3"/>
  <c r="H372" i="3"/>
  <c r="G372" i="3"/>
  <c r="F372" i="3"/>
  <c r="E372" i="3"/>
  <c r="D372" i="3"/>
  <c r="AC371" i="3"/>
  <c r="AB371" i="3"/>
  <c r="AA371" i="3"/>
  <c r="Z371" i="3"/>
  <c r="Y371" i="3"/>
  <c r="X371" i="3"/>
  <c r="W371" i="3"/>
  <c r="V371" i="3"/>
  <c r="U371" i="3"/>
  <c r="T371" i="3"/>
  <c r="S371" i="3"/>
  <c r="R371" i="3"/>
  <c r="Q371" i="3"/>
  <c r="P371" i="3"/>
  <c r="O371" i="3"/>
  <c r="N371" i="3"/>
  <c r="M371" i="3"/>
  <c r="L371" i="3"/>
  <c r="K371" i="3"/>
  <c r="J371" i="3"/>
  <c r="I371" i="3"/>
  <c r="H371" i="3"/>
  <c r="G371" i="3"/>
  <c r="F371" i="3"/>
  <c r="E371" i="3"/>
  <c r="D371" i="3"/>
  <c r="AC370" i="3"/>
  <c r="AB370" i="3"/>
  <c r="AA370" i="3"/>
  <c r="Z370" i="3"/>
  <c r="Y370" i="3"/>
  <c r="X370" i="3"/>
  <c r="W370" i="3"/>
  <c r="V370" i="3"/>
  <c r="U370" i="3"/>
  <c r="T370" i="3"/>
  <c r="S370" i="3"/>
  <c r="R370" i="3"/>
  <c r="Q370" i="3"/>
  <c r="P370" i="3"/>
  <c r="O370" i="3"/>
  <c r="N370" i="3"/>
  <c r="M370" i="3"/>
  <c r="L370" i="3"/>
  <c r="K370" i="3"/>
  <c r="J370" i="3"/>
  <c r="I370" i="3"/>
  <c r="H370" i="3"/>
  <c r="G370" i="3"/>
  <c r="F370" i="3"/>
  <c r="E370" i="3"/>
  <c r="D370" i="3"/>
  <c r="AC369" i="3"/>
  <c r="AB369" i="3"/>
  <c r="AA369" i="3"/>
  <c r="Z369" i="3"/>
  <c r="Y369" i="3"/>
  <c r="X369" i="3"/>
  <c r="W369" i="3"/>
  <c r="V369" i="3"/>
  <c r="U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F369" i="3"/>
  <c r="E369" i="3"/>
  <c r="D369" i="3"/>
  <c r="AC368" i="3"/>
  <c r="AB368" i="3"/>
  <c r="AA368" i="3"/>
  <c r="Z368" i="3"/>
  <c r="Y368" i="3"/>
  <c r="X368" i="3"/>
  <c r="W368" i="3"/>
  <c r="V368" i="3"/>
  <c r="U368" i="3"/>
  <c r="T368" i="3"/>
  <c r="S368" i="3"/>
  <c r="R368" i="3"/>
  <c r="Q368" i="3"/>
  <c r="P368" i="3"/>
  <c r="O368" i="3"/>
  <c r="N368" i="3"/>
  <c r="M368" i="3"/>
  <c r="L368" i="3"/>
  <c r="K368" i="3"/>
  <c r="J368" i="3"/>
  <c r="I368" i="3"/>
  <c r="H368" i="3"/>
  <c r="G368" i="3"/>
  <c r="F368" i="3"/>
  <c r="E368" i="3"/>
  <c r="D368" i="3"/>
  <c r="AC367" i="3"/>
  <c r="AB367" i="3"/>
  <c r="AA367" i="3"/>
  <c r="Z367" i="3"/>
  <c r="Y367" i="3"/>
  <c r="X367" i="3"/>
  <c r="W367" i="3"/>
  <c r="V367" i="3"/>
  <c r="U367" i="3"/>
  <c r="T367" i="3"/>
  <c r="S367" i="3"/>
  <c r="R367" i="3"/>
  <c r="Q367" i="3"/>
  <c r="P367" i="3"/>
  <c r="O367" i="3"/>
  <c r="N367" i="3"/>
  <c r="M367" i="3"/>
  <c r="L367" i="3"/>
  <c r="K367" i="3"/>
  <c r="J367" i="3"/>
  <c r="I367" i="3"/>
  <c r="H367" i="3"/>
  <c r="G367" i="3"/>
  <c r="F367" i="3"/>
  <c r="E367" i="3"/>
  <c r="D367" i="3"/>
  <c r="AC366" i="3"/>
  <c r="AB366" i="3"/>
  <c r="AA366" i="3"/>
  <c r="Z366" i="3"/>
  <c r="Y366" i="3"/>
  <c r="X366" i="3"/>
  <c r="W366" i="3"/>
  <c r="V366" i="3"/>
  <c r="U366" i="3"/>
  <c r="T366" i="3"/>
  <c r="S366" i="3"/>
  <c r="R366" i="3"/>
  <c r="Q366" i="3"/>
  <c r="P366" i="3"/>
  <c r="O366" i="3"/>
  <c r="N366" i="3"/>
  <c r="M366" i="3"/>
  <c r="L366" i="3"/>
  <c r="K366" i="3"/>
  <c r="J366" i="3"/>
  <c r="I366" i="3"/>
  <c r="H366" i="3"/>
  <c r="G366" i="3"/>
  <c r="F366" i="3"/>
  <c r="E366" i="3"/>
  <c r="D366" i="3"/>
  <c r="AC365" i="3"/>
  <c r="AB365" i="3"/>
  <c r="AA365" i="3"/>
  <c r="Z365" i="3"/>
  <c r="Y365" i="3"/>
  <c r="X365" i="3"/>
  <c r="W365" i="3"/>
  <c r="V365" i="3"/>
  <c r="U365" i="3"/>
  <c r="T365" i="3"/>
  <c r="S365" i="3"/>
  <c r="R365" i="3"/>
  <c r="Q365" i="3"/>
  <c r="P365" i="3"/>
  <c r="O365" i="3"/>
  <c r="N365" i="3"/>
  <c r="M365" i="3"/>
  <c r="L365" i="3"/>
  <c r="K365" i="3"/>
  <c r="J365" i="3"/>
  <c r="I365" i="3"/>
  <c r="H365" i="3"/>
  <c r="G365" i="3"/>
  <c r="F365" i="3"/>
  <c r="E365" i="3"/>
  <c r="D365" i="3"/>
  <c r="AC364" i="3"/>
  <c r="AB364" i="3"/>
  <c r="AA364" i="3"/>
  <c r="Z364" i="3"/>
  <c r="Y364" i="3"/>
  <c r="X364" i="3"/>
  <c r="W364" i="3"/>
  <c r="V364" i="3"/>
  <c r="U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F364" i="3"/>
  <c r="E364" i="3"/>
  <c r="D364" i="3"/>
  <c r="AC363" i="3"/>
  <c r="AB363" i="3"/>
  <c r="AA363" i="3"/>
  <c r="Z363" i="3"/>
  <c r="Y363" i="3"/>
  <c r="X363" i="3"/>
  <c r="W363" i="3"/>
  <c r="V363" i="3"/>
  <c r="U363" i="3"/>
  <c r="T363" i="3"/>
  <c r="S363" i="3"/>
  <c r="R363" i="3"/>
  <c r="Q363" i="3"/>
  <c r="P363" i="3"/>
  <c r="O363" i="3"/>
  <c r="N363" i="3"/>
  <c r="M363" i="3"/>
  <c r="L363" i="3"/>
  <c r="K363" i="3"/>
  <c r="J363" i="3"/>
  <c r="I363" i="3"/>
  <c r="H363" i="3"/>
  <c r="G363" i="3"/>
  <c r="F363" i="3"/>
  <c r="E363" i="3"/>
  <c r="D363" i="3"/>
  <c r="AC362" i="3"/>
  <c r="AB362" i="3"/>
  <c r="AA362" i="3"/>
  <c r="Z362" i="3"/>
  <c r="Y362" i="3"/>
  <c r="X362" i="3"/>
  <c r="W362" i="3"/>
  <c r="V362" i="3"/>
  <c r="U362" i="3"/>
  <c r="T362" i="3"/>
  <c r="S362" i="3"/>
  <c r="R362" i="3"/>
  <c r="Q362" i="3"/>
  <c r="P362" i="3"/>
  <c r="O362" i="3"/>
  <c r="N362" i="3"/>
  <c r="M362" i="3"/>
  <c r="L362" i="3"/>
  <c r="K362" i="3"/>
  <c r="J362" i="3"/>
  <c r="I362" i="3"/>
  <c r="H362" i="3"/>
  <c r="G362" i="3"/>
  <c r="F362" i="3"/>
  <c r="E362" i="3"/>
  <c r="D362" i="3"/>
  <c r="AC361" i="3"/>
  <c r="AB361" i="3"/>
  <c r="AA361" i="3"/>
  <c r="Z361" i="3"/>
  <c r="Y361" i="3"/>
  <c r="X361" i="3"/>
  <c r="W361" i="3"/>
  <c r="V361" i="3"/>
  <c r="U361" i="3"/>
  <c r="T361" i="3"/>
  <c r="S361" i="3"/>
  <c r="R361" i="3"/>
  <c r="Q361" i="3"/>
  <c r="P361" i="3"/>
  <c r="O361" i="3"/>
  <c r="N361" i="3"/>
  <c r="M361" i="3"/>
  <c r="L361" i="3"/>
  <c r="K361" i="3"/>
  <c r="J361" i="3"/>
  <c r="I361" i="3"/>
  <c r="H361" i="3"/>
  <c r="G361" i="3"/>
  <c r="F361" i="3"/>
  <c r="E361" i="3"/>
  <c r="D361" i="3"/>
  <c r="AC360" i="3"/>
  <c r="AB360" i="3"/>
  <c r="AA360" i="3"/>
  <c r="Z360" i="3"/>
  <c r="Y360" i="3"/>
  <c r="X360" i="3"/>
  <c r="W360" i="3"/>
  <c r="V360" i="3"/>
  <c r="U360" i="3"/>
  <c r="T360" i="3"/>
  <c r="S360" i="3"/>
  <c r="R360" i="3"/>
  <c r="Q360" i="3"/>
  <c r="P360" i="3"/>
  <c r="O360" i="3"/>
  <c r="N360" i="3"/>
  <c r="M360" i="3"/>
  <c r="L360" i="3"/>
  <c r="K360" i="3"/>
  <c r="J360" i="3"/>
  <c r="I360" i="3"/>
  <c r="H360" i="3"/>
  <c r="G360" i="3"/>
  <c r="F360" i="3"/>
  <c r="E360" i="3"/>
  <c r="D360" i="3"/>
  <c r="AC359" i="3"/>
  <c r="AB359" i="3"/>
  <c r="AA359" i="3"/>
  <c r="Z359" i="3"/>
  <c r="Y359" i="3"/>
  <c r="X359" i="3"/>
  <c r="W359" i="3"/>
  <c r="V359" i="3"/>
  <c r="U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F359" i="3"/>
  <c r="E359" i="3"/>
  <c r="D359" i="3"/>
  <c r="AC358" i="3"/>
  <c r="AB358" i="3"/>
  <c r="AA358" i="3"/>
  <c r="Z358" i="3"/>
  <c r="Y358" i="3"/>
  <c r="X358" i="3"/>
  <c r="W358" i="3"/>
  <c r="V358" i="3"/>
  <c r="U358" i="3"/>
  <c r="T358" i="3"/>
  <c r="S358" i="3"/>
  <c r="R358" i="3"/>
  <c r="Q358" i="3"/>
  <c r="P358" i="3"/>
  <c r="O358" i="3"/>
  <c r="N358" i="3"/>
  <c r="M358" i="3"/>
  <c r="L358" i="3"/>
  <c r="K358" i="3"/>
  <c r="J358" i="3"/>
  <c r="I358" i="3"/>
  <c r="H358" i="3"/>
  <c r="G358" i="3"/>
  <c r="F358" i="3"/>
  <c r="E358" i="3"/>
  <c r="D358" i="3"/>
  <c r="AC357" i="3"/>
  <c r="AB357" i="3"/>
  <c r="AA357" i="3"/>
  <c r="Z357" i="3"/>
  <c r="Y357" i="3"/>
  <c r="X357" i="3"/>
  <c r="W357" i="3"/>
  <c r="V357" i="3"/>
  <c r="U357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AC356" i="3"/>
  <c r="AB356" i="3"/>
  <c r="AA356" i="3"/>
  <c r="Z356" i="3"/>
  <c r="Y356" i="3"/>
  <c r="X356" i="3"/>
  <c r="W356" i="3"/>
  <c r="V356" i="3"/>
  <c r="U356" i="3"/>
  <c r="T356" i="3"/>
  <c r="S356" i="3"/>
  <c r="R356" i="3"/>
  <c r="Q356" i="3"/>
  <c r="P356" i="3"/>
  <c r="O356" i="3"/>
  <c r="N356" i="3"/>
  <c r="M356" i="3"/>
  <c r="L356" i="3"/>
  <c r="K356" i="3"/>
  <c r="J356" i="3"/>
  <c r="I356" i="3"/>
  <c r="H356" i="3"/>
  <c r="G356" i="3"/>
  <c r="F356" i="3"/>
  <c r="E356" i="3"/>
  <c r="D356" i="3"/>
  <c r="AC355" i="3"/>
  <c r="AB355" i="3"/>
  <c r="AA355" i="3"/>
  <c r="Z355" i="3"/>
  <c r="Y355" i="3"/>
  <c r="X355" i="3"/>
  <c r="W355" i="3"/>
  <c r="V355" i="3"/>
  <c r="U355" i="3"/>
  <c r="T355" i="3"/>
  <c r="S355" i="3"/>
  <c r="R355" i="3"/>
  <c r="Q355" i="3"/>
  <c r="P355" i="3"/>
  <c r="O355" i="3"/>
  <c r="N355" i="3"/>
  <c r="M355" i="3"/>
  <c r="L355" i="3"/>
  <c r="K355" i="3"/>
  <c r="J355" i="3"/>
  <c r="I355" i="3"/>
  <c r="H355" i="3"/>
  <c r="G355" i="3"/>
  <c r="F355" i="3"/>
  <c r="E355" i="3"/>
  <c r="D355" i="3"/>
  <c r="AC354" i="3"/>
  <c r="AB354" i="3"/>
  <c r="AA354" i="3"/>
  <c r="Z354" i="3"/>
  <c r="Y354" i="3"/>
  <c r="X354" i="3"/>
  <c r="W354" i="3"/>
  <c r="V354" i="3"/>
  <c r="U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F354" i="3"/>
  <c r="E354" i="3"/>
  <c r="D354" i="3"/>
  <c r="AC353" i="3"/>
  <c r="AB353" i="3"/>
  <c r="AA353" i="3"/>
  <c r="Z353" i="3"/>
  <c r="Y353" i="3"/>
  <c r="X353" i="3"/>
  <c r="W353" i="3"/>
  <c r="V353" i="3"/>
  <c r="U353" i="3"/>
  <c r="T353" i="3"/>
  <c r="S353" i="3"/>
  <c r="R353" i="3"/>
  <c r="Q353" i="3"/>
  <c r="P353" i="3"/>
  <c r="O353" i="3"/>
  <c r="N353" i="3"/>
  <c r="M353" i="3"/>
  <c r="L353" i="3"/>
  <c r="K353" i="3"/>
  <c r="J353" i="3"/>
  <c r="I353" i="3"/>
  <c r="H353" i="3"/>
  <c r="G353" i="3"/>
  <c r="F353" i="3"/>
  <c r="E353" i="3"/>
  <c r="D353" i="3"/>
  <c r="AC352" i="3"/>
  <c r="AB352" i="3"/>
  <c r="AA352" i="3"/>
  <c r="Z352" i="3"/>
  <c r="Y352" i="3"/>
  <c r="X352" i="3"/>
  <c r="W352" i="3"/>
  <c r="V352" i="3"/>
  <c r="U352" i="3"/>
  <c r="T352" i="3"/>
  <c r="S352" i="3"/>
  <c r="R352" i="3"/>
  <c r="Q352" i="3"/>
  <c r="P352" i="3"/>
  <c r="O352" i="3"/>
  <c r="N352" i="3"/>
  <c r="M352" i="3"/>
  <c r="L352" i="3"/>
  <c r="K352" i="3"/>
  <c r="J352" i="3"/>
  <c r="I352" i="3"/>
  <c r="H352" i="3"/>
  <c r="G352" i="3"/>
  <c r="F352" i="3"/>
  <c r="E352" i="3"/>
  <c r="D352" i="3"/>
  <c r="AC351" i="3"/>
  <c r="AB351" i="3"/>
  <c r="AA351" i="3"/>
  <c r="Z351" i="3"/>
  <c r="Y351" i="3"/>
  <c r="X351" i="3"/>
  <c r="W351" i="3"/>
  <c r="V351" i="3"/>
  <c r="U351" i="3"/>
  <c r="T351" i="3"/>
  <c r="S351" i="3"/>
  <c r="R351" i="3"/>
  <c r="Q351" i="3"/>
  <c r="P351" i="3"/>
  <c r="O351" i="3"/>
  <c r="N351" i="3"/>
  <c r="M351" i="3"/>
  <c r="L351" i="3"/>
  <c r="K351" i="3"/>
  <c r="J351" i="3"/>
  <c r="I351" i="3"/>
  <c r="H351" i="3"/>
  <c r="G351" i="3"/>
  <c r="F351" i="3"/>
  <c r="E351" i="3"/>
  <c r="D351" i="3"/>
  <c r="AC350" i="3"/>
  <c r="AB350" i="3"/>
  <c r="AA350" i="3"/>
  <c r="Z350" i="3"/>
  <c r="Y350" i="3"/>
  <c r="X350" i="3"/>
  <c r="W350" i="3"/>
  <c r="V350" i="3"/>
  <c r="U350" i="3"/>
  <c r="T350" i="3"/>
  <c r="S350" i="3"/>
  <c r="R350" i="3"/>
  <c r="Q350" i="3"/>
  <c r="P350" i="3"/>
  <c r="O350" i="3"/>
  <c r="N350" i="3"/>
  <c r="M350" i="3"/>
  <c r="L350" i="3"/>
  <c r="K350" i="3"/>
  <c r="J350" i="3"/>
  <c r="I350" i="3"/>
  <c r="H350" i="3"/>
  <c r="G350" i="3"/>
  <c r="F350" i="3"/>
  <c r="E350" i="3"/>
  <c r="D350" i="3"/>
  <c r="AC349" i="3"/>
  <c r="AB349" i="3"/>
  <c r="AA349" i="3"/>
  <c r="Z349" i="3"/>
  <c r="Y349" i="3"/>
  <c r="X349" i="3"/>
  <c r="W349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E349" i="3"/>
  <c r="D349" i="3"/>
  <c r="AC348" i="3"/>
  <c r="AB348" i="3"/>
  <c r="AA348" i="3"/>
  <c r="Z348" i="3"/>
  <c r="Y348" i="3"/>
  <c r="X348" i="3"/>
  <c r="W348" i="3"/>
  <c r="V348" i="3"/>
  <c r="U348" i="3"/>
  <c r="T348" i="3"/>
  <c r="S348" i="3"/>
  <c r="R348" i="3"/>
  <c r="Q348" i="3"/>
  <c r="P348" i="3"/>
  <c r="O348" i="3"/>
  <c r="N348" i="3"/>
  <c r="M348" i="3"/>
  <c r="L348" i="3"/>
  <c r="K348" i="3"/>
  <c r="J348" i="3"/>
  <c r="I348" i="3"/>
  <c r="H348" i="3"/>
  <c r="G348" i="3"/>
  <c r="F348" i="3"/>
  <c r="E348" i="3"/>
  <c r="D348" i="3"/>
  <c r="AC347" i="3"/>
  <c r="AB347" i="3"/>
  <c r="AA347" i="3"/>
  <c r="Z347" i="3"/>
  <c r="Y347" i="3"/>
  <c r="X347" i="3"/>
  <c r="W347" i="3"/>
  <c r="V347" i="3"/>
  <c r="U347" i="3"/>
  <c r="T347" i="3"/>
  <c r="S347" i="3"/>
  <c r="R347" i="3"/>
  <c r="Q347" i="3"/>
  <c r="P347" i="3"/>
  <c r="O347" i="3"/>
  <c r="N347" i="3"/>
  <c r="M347" i="3"/>
  <c r="L347" i="3"/>
  <c r="K347" i="3"/>
  <c r="J347" i="3"/>
  <c r="I347" i="3"/>
  <c r="H347" i="3"/>
  <c r="G347" i="3"/>
  <c r="F347" i="3"/>
  <c r="E347" i="3"/>
  <c r="D347" i="3"/>
  <c r="AC346" i="3"/>
  <c r="AB346" i="3"/>
  <c r="AA346" i="3"/>
  <c r="Z346" i="3"/>
  <c r="Y346" i="3"/>
  <c r="X346" i="3"/>
  <c r="W346" i="3"/>
  <c r="V346" i="3"/>
  <c r="U346" i="3"/>
  <c r="T346" i="3"/>
  <c r="S346" i="3"/>
  <c r="R346" i="3"/>
  <c r="Q346" i="3"/>
  <c r="P346" i="3"/>
  <c r="O346" i="3"/>
  <c r="N346" i="3"/>
  <c r="M346" i="3"/>
  <c r="L346" i="3"/>
  <c r="K346" i="3"/>
  <c r="J346" i="3"/>
  <c r="I346" i="3"/>
  <c r="H346" i="3"/>
  <c r="G346" i="3"/>
  <c r="F346" i="3"/>
  <c r="E346" i="3"/>
  <c r="D346" i="3"/>
  <c r="AC345" i="3"/>
  <c r="AB345" i="3"/>
  <c r="AA345" i="3"/>
  <c r="Z345" i="3"/>
  <c r="Y345" i="3"/>
  <c r="X345" i="3"/>
  <c r="W345" i="3"/>
  <c r="V345" i="3"/>
  <c r="U345" i="3"/>
  <c r="T345" i="3"/>
  <c r="S345" i="3"/>
  <c r="R345" i="3"/>
  <c r="Q345" i="3"/>
  <c r="P345" i="3"/>
  <c r="O345" i="3"/>
  <c r="N345" i="3"/>
  <c r="M345" i="3"/>
  <c r="L345" i="3"/>
  <c r="K345" i="3"/>
  <c r="J345" i="3"/>
  <c r="I345" i="3"/>
  <c r="H345" i="3"/>
  <c r="G345" i="3"/>
  <c r="F345" i="3"/>
  <c r="E345" i="3"/>
  <c r="D345" i="3"/>
  <c r="AC344" i="3"/>
  <c r="AB344" i="3"/>
  <c r="AA344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E344" i="3"/>
  <c r="D344" i="3"/>
  <c r="AC343" i="3"/>
  <c r="AB343" i="3"/>
  <c r="AA343" i="3"/>
  <c r="Z343" i="3"/>
  <c r="Y343" i="3"/>
  <c r="X343" i="3"/>
  <c r="W343" i="3"/>
  <c r="V343" i="3"/>
  <c r="U343" i="3"/>
  <c r="T343" i="3"/>
  <c r="S343" i="3"/>
  <c r="R343" i="3"/>
  <c r="Q343" i="3"/>
  <c r="P343" i="3"/>
  <c r="O343" i="3"/>
  <c r="N343" i="3"/>
  <c r="M343" i="3"/>
  <c r="L343" i="3"/>
  <c r="K343" i="3"/>
  <c r="J343" i="3"/>
  <c r="I343" i="3"/>
  <c r="H343" i="3"/>
  <c r="G343" i="3"/>
  <c r="F343" i="3"/>
  <c r="E343" i="3"/>
  <c r="D343" i="3"/>
  <c r="AC342" i="3"/>
  <c r="AB342" i="3"/>
  <c r="AA342" i="3"/>
  <c r="Z342" i="3"/>
  <c r="Y342" i="3"/>
  <c r="X342" i="3"/>
  <c r="W342" i="3"/>
  <c r="V342" i="3"/>
  <c r="U342" i="3"/>
  <c r="T342" i="3"/>
  <c r="S342" i="3"/>
  <c r="R342" i="3"/>
  <c r="Q342" i="3"/>
  <c r="P342" i="3"/>
  <c r="O342" i="3"/>
  <c r="N342" i="3"/>
  <c r="M342" i="3"/>
  <c r="L342" i="3"/>
  <c r="K342" i="3"/>
  <c r="J342" i="3"/>
  <c r="I342" i="3"/>
  <c r="H342" i="3"/>
  <c r="G342" i="3"/>
  <c r="F342" i="3"/>
  <c r="E342" i="3"/>
  <c r="D342" i="3"/>
  <c r="AC341" i="3"/>
  <c r="AB341" i="3"/>
  <c r="AA341" i="3"/>
  <c r="Z341" i="3"/>
  <c r="Y341" i="3"/>
  <c r="X341" i="3"/>
  <c r="W341" i="3"/>
  <c r="V341" i="3"/>
  <c r="U341" i="3"/>
  <c r="T341" i="3"/>
  <c r="S341" i="3"/>
  <c r="R341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AC340" i="3"/>
  <c r="AB340" i="3"/>
  <c r="AA340" i="3"/>
  <c r="Z340" i="3"/>
  <c r="Y340" i="3"/>
  <c r="X340" i="3"/>
  <c r="W340" i="3"/>
  <c r="V340" i="3"/>
  <c r="U340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AC339" i="3"/>
  <c r="AB339" i="3"/>
  <c r="AA339" i="3"/>
  <c r="Z339" i="3"/>
  <c r="Y339" i="3"/>
  <c r="X339" i="3"/>
  <c r="W339" i="3"/>
  <c r="V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AC338" i="3"/>
  <c r="AB338" i="3"/>
  <c r="AA338" i="3"/>
  <c r="Z338" i="3"/>
  <c r="Y338" i="3"/>
  <c r="X338" i="3"/>
  <c r="W338" i="3"/>
  <c r="V338" i="3"/>
  <c r="U338" i="3"/>
  <c r="T338" i="3"/>
  <c r="S338" i="3"/>
  <c r="R338" i="3"/>
  <c r="Q338" i="3"/>
  <c r="P338" i="3"/>
  <c r="O338" i="3"/>
  <c r="N338" i="3"/>
  <c r="M338" i="3"/>
  <c r="L338" i="3"/>
  <c r="K338" i="3"/>
  <c r="J338" i="3"/>
  <c r="I338" i="3"/>
  <c r="H338" i="3"/>
  <c r="G338" i="3"/>
  <c r="F338" i="3"/>
  <c r="E338" i="3"/>
  <c r="D338" i="3"/>
  <c r="AC337" i="3"/>
  <c r="AB337" i="3"/>
  <c r="AA337" i="3"/>
  <c r="Z337" i="3"/>
  <c r="Y337" i="3"/>
  <c r="X337" i="3"/>
  <c r="W337" i="3"/>
  <c r="V337" i="3"/>
  <c r="U337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AC336" i="3"/>
  <c r="AB336" i="3"/>
  <c r="AA336" i="3"/>
  <c r="Z336" i="3"/>
  <c r="Y336" i="3"/>
  <c r="X336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AC335" i="3"/>
  <c r="AB335" i="3"/>
  <c r="AA335" i="3"/>
  <c r="Z335" i="3"/>
  <c r="Y335" i="3"/>
  <c r="X335" i="3"/>
  <c r="W335" i="3"/>
  <c r="V335" i="3"/>
  <c r="U335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AC334" i="3"/>
  <c r="AB334" i="3"/>
  <c r="AA334" i="3"/>
  <c r="Z334" i="3"/>
  <c r="Y334" i="3"/>
  <c r="X334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AC333" i="3"/>
  <c r="AB333" i="3"/>
  <c r="AA333" i="3"/>
  <c r="Z333" i="3"/>
  <c r="Y333" i="3"/>
  <c r="X333" i="3"/>
  <c r="W333" i="3"/>
  <c r="V333" i="3"/>
  <c r="U333" i="3"/>
  <c r="T333" i="3"/>
  <c r="S333" i="3"/>
  <c r="R333" i="3"/>
  <c r="Q333" i="3"/>
  <c r="P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AC332" i="3"/>
  <c r="AB332" i="3"/>
  <c r="AA332" i="3"/>
  <c r="Z332" i="3"/>
  <c r="Y332" i="3"/>
  <c r="X332" i="3"/>
  <c r="W332" i="3"/>
  <c r="V332" i="3"/>
  <c r="U332" i="3"/>
  <c r="T332" i="3"/>
  <c r="S332" i="3"/>
  <c r="R332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AC331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AC330" i="3"/>
  <c r="AB330" i="3"/>
  <c r="AA330" i="3"/>
  <c r="Z330" i="3"/>
  <c r="Y330" i="3"/>
  <c r="X330" i="3"/>
  <c r="W330" i="3"/>
  <c r="V330" i="3"/>
  <c r="U330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AC329" i="3"/>
  <c r="AB329" i="3"/>
  <c r="AA329" i="3"/>
  <c r="Z329" i="3"/>
  <c r="Y329" i="3"/>
  <c r="X329" i="3"/>
  <c r="W329" i="3"/>
  <c r="V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AC328" i="3"/>
  <c r="AB328" i="3"/>
  <c r="AA328" i="3"/>
  <c r="Z328" i="3"/>
  <c r="Y328" i="3"/>
  <c r="X328" i="3"/>
  <c r="W328" i="3"/>
  <c r="V328" i="3"/>
  <c r="U328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AC327" i="3"/>
  <c r="AB327" i="3"/>
  <c r="AA327" i="3"/>
  <c r="Z327" i="3"/>
  <c r="Y327" i="3"/>
  <c r="X327" i="3"/>
  <c r="W327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AC326" i="3"/>
  <c r="AB326" i="3"/>
  <c r="AA326" i="3"/>
  <c r="Z326" i="3"/>
  <c r="Y326" i="3"/>
  <c r="X326" i="3"/>
  <c r="W326" i="3"/>
  <c r="V326" i="3"/>
  <c r="U326" i="3"/>
  <c r="T326" i="3"/>
  <c r="S326" i="3"/>
  <c r="R326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AC325" i="3"/>
  <c r="AB325" i="3"/>
  <c r="AA325" i="3"/>
  <c r="Z325" i="3"/>
  <c r="Y325" i="3"/>
  <c r="X325" i="3"/>
  <c r="W325" i="3"/>
  <c r="V325" i="3"/>
  <c r="U325" i="3"/>
  <c r="T325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AC324" i="3"/>
  <c r="AB324" i="3"/>
  <c r="AA324" i="3"/>
  <c r="Z324" i="3"/>
  <c r="Y324" i="3"/>
  <c r="X324" i="3"/>
  <c r="W324" i="3"/>
  <c r="V324" i="3"/>
  <c r="U324" i="3"/>
  <c r="T324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AC323" i="3"/>
  <c r="AB323" i="3"/>
  <c r="AA323" i="3"/>
  <c r="Z323" i="3"/>
  <c r="Y323" i="3"/>
  <c r="X323" i="3"/>
  <c r="W323" i="3"/>
  <c r="V323" i="3"/>
  <c r="U323" i="3"/>
  <c r="T323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AC322" i="3"/>
  <c r="AB322" i="3"/>
  <c r="AA322" i="3"/>
  <c r="Z322" i="3"/>
  <c r="Y322" i="3"/>
  <c r="X322" i="3"/>
  <c r="W322" i="3"/>
  <c r="V322" i="3"/>
  <c r="U322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AC321" i="3"/>
  <c r="AB321" i="3"/>
  <c r="AA321" i="3"/>
  <c r="Z321" i="3"/>
  <c r="Y321" i="3"/>
  <c r="X321" i="3"/>
  <c r="W321" i="3"/>
  <c r="V321" i="3"/>
  <c r="U321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AC320" i="3"/>
  <c r="AB320" i="3"/>
  <c r="AA320" i="3"/>
  <c r="Z320" i="3"/>
  <c r="Y320" i="3"/>
  <c r="X320" i="3"/>
  <c r="W320" i="3"/>
  <c r="V320" i="3"/>
  <c r="U320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AC319" i="3"/>
  <c r="AB319" i="3"/>
  <c r="AA319" i="3"/>
  <c r="Z319" i="3"/>
  <c r="Y319" i="3"/>
  <c r="X319" i="3"/>
  <c r="W319" i="3"/>
  <c r="V319" i="3"/>
  <c r="U319" i="3"/>
  <c r="T319" i="3"/>
  <c r="S319" i="3"/>
  <c r="R319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AC318" i="3"/>
  <c r="AB318" i="3"/>
  <c r="AA318" i="3"/>
  <c r="Z318" i="3"/>
  <c r="Y318" i="3"/>
  <c r="X318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AC317" i="3"/>
  <c r="AB317" i="3"/>
  <c r="AA317" i="3"/>
  <c r="Z317" i="3"/>
  <c r="Y317" i="3"/>
  <c r="X317" i="3"/>
  <c r="W317" i="3"/>
  <c r="V317" i="3"/>
  <c r="U317" i="3"/>
  <c r="T317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AC316" i="3"/>
  <c r="AB316" i="3"/>
  <c r="AA316" i="3"/>
  <c r="Z316" i="3"/>
  <c r="Y316" i="3"/>
  <c r="X316" i="3"/>
  <c r="W316" i="3"/>
  <c r="V316" i="3"/>
  <c r="U316" i="3"/>
  <c r="T316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AC315" i="3"/>
  <c r="AB315" i="3"/>
  <c r="AA315" i="3"/>
  <c r="Z315" i="3"/>
  <c r="Y315" i="3"/>
  <c r="X315" i="3"/>
  <c r="W315" i="3"/>
  <c r="V315" i="3"/>
  <c r="U315" i="3"/>
  <c r="T315" i="3"/>
  <c r="S315" i="3"/>
  <c r="R315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AC314" i="3"/>
  <c r="AB314" i="3"/>
  <c r="AA314" i="3"/>
  <c r="Z314" i="3"/>
  <c r="Y314" i="3"/>
  <c r="X314" i="3"/>
  <c r="W314" i="3"/>
  <c r="V314" i="3"/>
  <c r="U314" i="3"/>
  <c r="T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AC313" i="3"/>
  <c r="AB313" i="3"/>
  <c r="AA313" i="3"/>
  <c r="Z313" i="3"/>
  <c r="Y313" i="3"/>
  <c r="X313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AC312" i="3"/>
  <c r="AB312" i="3"/>
  <c r="AA312" i="3"/>
  <c r="Z312" i="3"/>
  <c r="Y312" i="3"/>
  <c r="X312" i="3"/>
  <c r="W312" i="3"/>
  <c r="V312" i="3"/>
  <c r="U312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AC311" i="3"/>
  <c r="AB311" i="3"/>
  <c r="AA311" i="3"/>
  <c r="Z311" i="3"/>
  <c r="Y311" i="3"/>
  <c r="X311" i="3"/>
  <c r="W311" i="3"/>
  <c r="V311" i="3"/>
  <c r="U311" i="3"/>
  <c r="T311" i="3"/>
  <c r="S311" i="3"/>
  <c r="R311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AC310" i="3"/>
  <c r="AB310" i="3"/>
  <c r="AA310" i="3"/>
  <c r="Z310" i="3"/>
  <c r="Y310" i="3"/>
  <c r="X310" i="3"/>
  <c r="W310" i="3"/>
  <c r="V310" i="3"/>
  <c r="U310" i="3"/>
  <c r="T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AC309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AC308" i="3"/>
  <c r="AB308" i="3"/>
  <c r="AA308" i="3"/>
  <c r="Z308" i="3"/>
  <c r="Y308" i="3"/>
  <c r="X308" i="3"/>
  <c r="W308" i="3"/>
  <c r="V308" i="3"/>
  <c r="U308" i="3"/>
  <c r="T308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AC307" i="3"/>
  <c r="AB307" i="3"/>
  <c r="AA307" i="3"/>
  <c r="Z307" i="3"/>
  <c r="Y307" i="3"/>
  <c r="X307" i="3"/>
  <c r="W307" i="3"/>
  <c r="V307" i="3"/>
  <c r="U307" i="3"/>
  <c r="T307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AC306" i="3"/>
  <c r="AB306" i="3"/>
  <c r="AA306" i="3"/>
  <c r="Z306" i="3"/>
  <c r="Y306" i="3"/>
  <c r="X306" i="3"/>
  <c r="W306" i="3"/>
  <c r="V306" i="3"/>
  <c r="U306" i="3"/>
  <c r="T306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AC305" i="3"/>
  <c r="AB305" i="3"/>
  <c r="AA305" i="3"/>
  <c r="Z305" i="3"/>
  <c r="Y305" i="3"/>
  <c r="X305" i="3"/>
  <c r="W305" i="3"/>
  <c r="V305" i="3"/>
  <c r="U305" i="3"/>
  <c r="T305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AC304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AC303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AC302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AC301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AC300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AC298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AC296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AC295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D294" i="3"/>
  <c r="AC293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AC292" i="3"/>
  <c r="AB292" i="3"/>
  <c r="AA292" i="3"/>
  <c r="Z292" i="3"/>
  <c r="Y292" i="3"/>
  <c r="X292" i="3"/>
  <c r="W292" i="3"/>
  <c r="V292" i="3"/>
  <c r="U292" i="3"/>
  <c r="T292" i="3"/>
  <c r="S292" i="3"/>
  <c r="R292" i="3"/>
  <c r="Q292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D292" i="3"/>
  <c r="AC291" i="3"/>
  <c r="AB291" i="3"/>
  <c r="AA291" i="3"/>
  <c r="Z291" i="3"/>
  <c r="Y291" i="3"/>
  <c r="X291" i="3"/>
  <c r="W291" i="3"/>
  <c r="V291" i="3"/>
  <c r="U291" i="3"/>
  <c r="T291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AC290" i="3"/>
  <c r="AB290" i="3"/>
  <c r="AA290" i="3"/>
  <c r="Z290" i="3"/>
  <c r="Y290" i="3"/>
  <c r="X290" i="3"/>
  <c r="W290" i="3"/>
  <c r="V290" i="3"/>
  <c r="U290" i="3"/>
  <c r="T290" i="3"/>
  <c r="S290" i="3"/>
  <c r="R290" i="3"/>
  <c r="Q290" i="3"/>
  <c r="P290" i="3"/>
  <c r="O290" i="3"/>
  <c r="N290" i="3"/>
  <c r="M290" i="3"/>
  <c r="L290" i="3"/>
  <c r="K290" i="3"/>
  <c r="J290" i="3"/>
  <c r="I290" i="3"/>
  <c r="H290" i="3"/>
  <c r="G290" i="3"/>
  <c r="F290" i="3"/>
  <c r="E290" i="3"/>
  <c r="D290" i="3"/>
  <c r="AC289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AC287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AC285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AC284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AC282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AC281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AC280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AC278" i="3"/>
  <c r="AB278" i="3"/>
  <c r="AA278" i="3"/>
  <c r="Z278" i="3"/>
  <c r="Y278" i="3"/>
  <c r="X278" i="3"/>
  <c r="W278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AC277" i="3"/>
  <c r="AB277" i="3"/>
  <c r="AA277" i="3"/>
  <c r="Z277" i="3"/>
  <c r="Y277" i="3"/>
  <c r="X277" i="3"/>
  <c r="W277" i="3"/>
  <c r="V277" i="3"/>
  <c r="U277" i="3"/>
  <c r="T277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AC276" i="3"/>
  <c r="AB276" i="3"/>
  <c r="AA276" i="3"/>
  <c r="Z276" i="3"/>
  <c r="Y276" i="3"/>
  <c r="X276" i="3"/>
  <c r="W276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AC275" i="3"/>
  <c r="AB275" i="3"/>
  <c r="AA275" i="3"/>
  <c r="Z275" i="3"/>
  <c r="Y275" i="3"/>
  <c r="X275" i="3"/>
  <c r="W275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AC274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AC273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AC272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AC271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AC270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AC267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AC266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AC265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AC264" i="3"/>
  <c r="AB264" i="3"/>
  <c r="AA264" i="3"/>
  <c r="Z264" i="3"/>
  <c r="Y264" i="3"/>
  <c r="X264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AC263" i="3"/>
  <c r="AB263" i="3"/>
  <c r="AA263" i="3"/>
  <c r="Z263" i="3"/>
  <c r="Y263" i="3"/>
  <c r="X263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AC262" i="3"/>
  <c r="AB262" i="3"/>
  <c r="AA262" i="3"/>
  <c r="Z262" i="3"/>
  <c r="Y262" i="3"/>
  <c r="X262" i="3"/>
  <c r="W262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AC261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AC260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AC259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AC256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AC255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AC252" i="3"/>
  <c r="AB252" i="3"/>
  <c r="AA252" i="3"/>
  <c r="Z252" i="3"/>
  <c r="Y252" i="3"/>
  <c r="X252" i="3"/>
  <c r="W252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AC251" i="3"/>
  <c r="AB251" i="3"/>
  <c r="AA251" i="3"/>
  <c r="Z251" i="3"/>
  <c r="Y251" i="3"/>
  <c r="X251" i="3"/>
  <c r="W251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AC250" i="3"/>
  <c r="AB250" i="3"/>
  <c r="AA250" i="3"/>
  <c r="Z250" i="3"/>
  <c r="Y250" i="3"/>
  <c r="X250" i="3"/>
  <c r="W250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AC249" i="3"/>
  <c r="AB249" i="3"/>
  <c r="AA249" i="3"/>
  <c r="Z249" i="3"/>
  <c r="Y249" i="3"/>
  <c r="X249" i="3"/>
  <c r="W249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AC248" i="3"/>
  <c r="AB248" i="3"/>
  <c r="AA248" i="3"/>
  <c r="Z248" i="3"/>
  <c r="Y248" i="3"/>
  <c r="X248" i="3"/>
  <c r="W248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AC247" i="3"/>
  <c r="AB247" i="3"/>
  <c r="AA247" i="3"/>
  <c r="Z247" i="3"/>
  <c r="Y247" i="3"/>
  <c r="X247" i="3"/>
  <c r="W247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AC246" i="3"/>
  <c r="AB246" i="3"/>
  <c r="AA246" i="3"/>
  <c r="Z246" i="3"/>
  <c r="Y246" i="3"/>
  <c r="X246" i="3"/>
  <c r="W246" i="3"/>
  <c r="V246" i="3"/>
  <c r="U246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AC245" i="3"/>
  <c r="AB245" i="3"/>
  <c r="AA245" i="3"/>
  <c r="Z245" i="3"/>
  <c r="Y245" i="3"/>
  <c r="X245" i="3"/>
  <c r="W245" i="3"/>
  <c r="V245" i="3"/>
  <c r="U245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AC244" i="3"/>
  <c r="AB244" i="3"/>
  <c r="AA244" i="3"/>
  <c r="Z244" i="3"/>
  <c r="Y244" i="3"/>
  <c r="X244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AC242" i="3"/>
  <c r="AB242" i="3"/>
  <c r="AA242" i="3"/>
  <c r="Z242" i="3"/>
  <c r="Y242" i="3"/>
  <c r="X242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AC241" i="3"/>
  <c r="AB241" i="3"/>
  <c r="AA241" i="3"/>
  <c r="Z241" i="3"/>
  <c r="Y241" i="3"/>
  <c r="X241" i="3"/>
  <c r="W241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AC240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AC239" i="3"/>
  <c r="AB239" i="3"/>
  <c r="AA239" i="3"/>
  <c r="Z239" i="3"/>
  <c r="Y239" i="3"/>
  <c r="X239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AC237" i="3"/>
  <c r="AB237" i="3"/>
  <c r="AA237" i="3"/>
  <c r="Z237" i="3"/>
  <c r="Y237" i="3"/>
  <c r="X237" i="3"/>
  <c r="W237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AC236" i="3"/>
  <c r="AB236" i="3"/>
  <c r="AA236" i="3"/>
  <c r="Z236" i="3"/>
  <c r="Y236" i="3"/>
  <c r="X236" i="3"/>
  <c r="W236" i="3"/>
  <c r="V236" i="3"/>
  <c r="U236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AC235" i="3"/>
  <c r="AB235" i="3"/>
  <c r="AA235" i="3"/>
  <c r="Z235" i="3"/>
  <c r="Y235" i="3"/>
  <c r="X235" i="3"/>
  <c r="W235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AC234" i="3"/>
  <c r="AB234" i="3"/>
  <c r="AA234" i="3"/>
  <c r="Z234" i="3"/>
  <c r="Y234" i="3"/>
  <c r="X234" i="3"/>
  <c r="W234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AC233" i="3"/>
  <c r="AB233" i="3"/>
  <c r="AA233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AC231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AC229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AC228" i="3"/>
  <c r="AB228" i="3"/>
  <c r="AA228" i="3"/>
  <c r="Z228" i="3"/>
  <c r="Y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AC227" i="3"/>
  <c r="AB227" i="3"/>
  <c r="AA227" i="3"/>
  <c r="Z227" i="3"/>
  <c r="Y227" i="3"/>
  <c r="X227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AC226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AC225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AC224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AC223" i="3"/>
  <c r="AB223" i="3"/>
  <c r="AA223" i="3"/>
  <c r="Z223" i="3"/>
  <c r="Y223" i="3"/>
  <c r="X223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AC222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AC220" i="3"/>
  <c r="AB220" i="3"/>
  <c r="AA220" i="3"/>
  <c r="Z220" i="3"/>
  <c r="Y220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AC218" i="3"/>
  <c r="AB218" i="3"/>
  <c r="AA218" i="3"/>
  <c r="Z218" i="3"/>
  <c r="Y218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AC217" i="3"/>
  <c r="AB217" i="3"/>
  <c r="AA217" i="3"/>
  <c r="Z217" i="3"/>
  <c r="Y217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AC216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AC215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AC214" i="3"/>
  <c r="AB214" i="3"/>
  <c r="AA214" i="3"/>
  <c r="Z214" i="3"/>
  <c r="Y214" i="3"/>
  <c r="X214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AC213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AC212" i="3"/>
  <c r="AB212" i="3"/>
  <c r="AA212" i="3"/>
  <c r="Z212" i="3"/>
  <c r="Y212" i="3"/>
  <c r="X212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AC210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AC206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AC205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AC202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AC200" i="3"/>
  <c r="AB200" i="3"/>
  <c r="AA200" i="3"/>
  <c r="Z200" i="3"/>
  <c r="Y200" i="3"/>
  <c r="X200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AC196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AC195" i="3"/>
  <c r="AB195" i="3"/>
  <c r="AA195" i="3"/>
  <c r="Z195" i="3"/>
  <c r="Y195" i="3"/>
  <c r="X195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AC194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AC191" i="3"/>
  <c r="AB191" i="3"/>
  <c r="AA191" i="3"/>
  <c r="Z191" i="3"/>
  <c r="Y191" i="3"/>
  <c r="X191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AC190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AC189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AC186" i="3"/>
  <c r="AB186" i="3"/>
  <c r="AA186" i="3"/>
  <c r="Z186" i="3"/>
  <c r="Y186" i="3"/>
  <c r="X186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AC185" i="3"/>
  <c r="AB185" i="3"/>
  <c r="AA185" i="3"/>
  <c r="Z185" i="3"/>
  <c r="Y185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AC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AC179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AC176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AC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AC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AC168" i="3"/>
  <c r="AB168" i="3"/>
  <c r="AA168" i="3"/>
  <c r="Z168" i="3"/>
  <c r="Y168" i="3"/>
  <c r="X168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AC167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AC164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AC158" i="3"/>
  <c r="AB158" i="3"/>
  <c r="AA158" i="3"/>
  <c r="Z158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AC156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C6" i="3"/>
  <c r="AC2" i="3" s="1"/>
  <c r="AB6" i="3"/>
  <c r="AB2" i="3" s="1"/>
  <c r="AA6" i="3"/>
  <c r="Z6" i="3"/>
  <c r="Y6" i="3"/>
  <c r="X6" i="3"/>
  <c r="W6" i="3"/>
  <c r="V6" i="3"/>
  <c r="U6" i="3"/>
  <c r="U2" i="3" s="1"/>
  <c r="T6" i="3"/>
  <c r="T2" i="3" s="1"/>
  <c r="S6" i="3"/>
  <c r="R6" i="3"/>
  <c r="Q6" i="3"/>
  <c r="P6" i="3"/>
  <c r="O6" i="3"/>
  <c r="N6" i="3"/>
  <c r="M6" i="3"/>
  <c r="M2" i="3" s="1"/>
  <c r="L6" i="3"/>
  <c r="L2" i="3" s="1"/>
  <c r="K6" i="3"/>
  <c r="J6" i="3"/>
  <c r="I6" i="3"/>
  <c r="H6" i="3"/>
  <c r="G6" i="3"/>
  <c r="F6" i="3"/>
  <c r="E6" i="3"/>
  <c r="E2" i="3" s="1"/>
  <c r="D6" i="3"/>
  <c r="D1" i="3" s="1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H3" i="3" l="1"/>
  <c r="P3" i="3"/>
  <c r="X3" i="3"/>
  <c r="I3" i="3"/>
  <c r="Q3" i="3"/>
  <c r="Y3" i="3"/>
  <c r="D2" i="3"/>
  <c r="J2" i="3"/>
  <c r="R2" i="3"/>
  <c r="Z2" i="3"/>
  <c r="K1" i="3"/>
  <c r="S1" i="3"/>
  <c r="AA1" i="3"/>
  <c r="L1" i="3"/>
  <c r="F1" i="3"/>
  <c r="N1" i="3"/>
  <c r="V1" i="3"/>
  <c r="T1" i="3"/>
  <c r="G2" i="3"/>
  <c r="O2" i="3"/>
  <c r="W3" i="3"/>
  <c r="K2" i="3"/>
  <c r="S2" i="3"/>
  <c r="AA2" i="3"/>
  <c r="AB1" i="3"/>
  <c r="J3" i="3"/>
  <c r="R3" i="3"/>
  <c r="Z3" i="3"/>
  <c r="G1" i="3"/>
  <c r="O1" i="3"/>
  <c r="W1" i="3"/>
  <c r="F2" i="3"/>
  <c r="N2" i="3"/>
  <c r="V2" i="3"/>
  <c r="G3" i="3"/>
  <c r="O3" i="3"/>
  <c r="K3" i="3"/>
  <c r="S3" i="3"/>
  <c r="AA3" i="3"/>
  <c r="H1" i="3"/>
  <c r="P1" i="3"/>
  <c r="X1" i="3"/>
  <c r="W2" i="3"/>
  <c r="D3" i="3"/>
  <c r="L3" i="3"/>
  <c r="T3" i="3"/>
  <c r="AB3" i="3"/>
  <c r="I1" i="3"/>
  <c r="Q1" i="3"/>
  <c r="Y1" i="3"/>
  <c r="H2" i="3"/>
  <c r="P2" i="3"/>
  <c r="X2" i="3"/>
  <c r="E3" i="3"/>
  <c r="M3" i="3"/>
  <c r="U3" i="3"/>
  <c r="AC3" i="3"/>
  <c r="J1" i="3"/>
  <c r="R1" i="3"/>
  <c r="Z1" i="3"/>
  <c r="I2" i="3"/>
  <c r="Q2" i="3"/>
  <c r="Y2" i="3"/>
  <c r="F3" i="3"/>
  <c r="N3" i="3"/>
  <c r="V3" i="3"/>
  <c r="E1" i="3"/>
  <c r="M1" i="3"/>
  <c r="U1" i="3"/>
  <c r="AC1" i="3"/>
</calcChain>
</file>

<file path=xl/sharedStrings.xml><?xml version="1.0" encoding="utf-8"?>
<sst xmlns="http://schemas.openxmlformats.org/spreadsheetml/2006/main" count="3372" uniqueCount="1037">
  <si>
    <t>PA All1</t>
  </si>
  <si>
    <t>Ticker</t>
  </si>
  <si>
    <t>Name</t>
  </si>
  <si>
    <t>Last</t>
  </si>
  <si>
    <t>Rank</t>
  </si>
  <si>
    <t>Inst%Own</t>
  </si>
  <si>
    <t>Vol10DAvg</t>
  </si>
  <si>
    <t>Float</t>
  </si>
  <si>
    <t>$AvgDollarVolume</t>
  </si>
  <si>
    <t>Pr2CashFlTTM</t>
  </si>
  <si>
    <t>LTGrthMean</t>
  </si>
  <si>
    <t>DbtLT2EqQ</t>
  </si>
  <si>
    <t>EPS%ChgTTM</t>
  </si>
  <si>
    <t>EPS3YCGr%</t>
  </si>
  <si>
    <t>EPS%ChgPYQ</t>
  </si>
  <si>
    <t>EPS%ChgPQ</t>
  </si>
  <si>
    <t>MktCap</t>
  </si>
  <si>
    <t>ProjPENextFY</t>
  </si>
  <si>
    <t>PEExclXorTTM</t>
  </si>
  <si>
    <t>Pr2BookQ</t>
  </si>
  <si>
    <t>Pr2CashFlQ</t>
  </si>
  <si>
    <t>Pr2SalesQ</t>
  </si>
  <si>
    <t>NextFYEPSMean</t>
  </si>
  <si>
    <t>ROA%TTM</t>
  </si>
  <si>
    <t>ROE%TTM</t>
  </si>
  <si>
    <t>NPMgn%TTM</t>
  </si>
  <si>
    <t>Sales5YCGr%</t>
  </si>
  <si>
    <t>Surprise%Q1</t>
  </si>
  <si>
    <t>Surprise%Q2</t>
  </si>
  <si>
    <t>$EPSSurpStdDev</t>
  </si>
  <si>
    <t>A</t>
  </si>
  <si>
    <t>Agilent Technologies Inc</t>
  </si>
  <si>
    <t>AAL</t>
  </si>
  <si>
    <t>American Airlines Group Inc</t>
  </si>
  <si>
    <t>N/A</t>
  </si>
  <si>
    <t>AAP</t>
  </si>
  <si>
    <t>Advance Auto Parts Inc.</t>
  </si>
  <si>
    <t>AAPL</t>
  </si>
  <si>
    <t>Apple Inc</t>
  </si>
  <si>
    <t>ABBV</t>
  </si>
  <si>
    <t>AbbVie Inc</t>
  </si>
  <si>
    <t>ABC</t>
  </si>
  <si>
    <t>AmerisourceBergen Corp</t>
  </si>
  <si>
    <t>ABMD</t>
  </si>
  <si>
    <t>ABIOMED Inc</t>
  </si>
  <si>
    <t>ABT</t>
  </si>
  <si>
    <t>Abbott Laboratories</t>
  </si>
  <si>
    <t>ACN</t>
  </si>
  <si>
    <t>Accenture PLC</t>
  </si>
  <si>
    <t>ADBE</t>
  </si>
  <si>
    <t>Adobe Inc</t>
  </si>
  <si>
    <t>ADI</t>
  </si>
  <si>
    <t>Analog Devices Inc.</t>
  </si>
  <si>
    <t>ADM</t>
  </si>
  <si>
    <t>Archer-Daniels-Midland Co</t>
  </si>
  <si>
    <t>ADP</t>
  </si>
  <si>
    <t>Automatic Data Processing Inc.</t>
  </si>
  <si>
    <t>ADS</t>
  </si>
  <si>
    <t>Alliance Data Systems Corp</t>
  </si>
  <si>
    <t>ADSK</t>
  </si>
  <si>
    <t>Autodesk Inc.</t>
  </si>
  <si>
    <t>AEE</t>
  </si>
  <si>
    <t>Ameren Corp</t>
  </si>
  <si>
    <t>AEP</t>
  </si>
  <si>
    <t>American Electric Power Co Inc</t>
  </si>
  <si>
    <t>AES</t>
  </si>
  <si>
    <t>AES Corp (The)</t>
  </si>
  <si>
    <t>AFL</t>
  </si>
  <si>
    <t>AFLAC Inc</t>
  </si>
  <si>
    <t>AIG</t>
  </si>
  <si>
    <t>American International Group Inc</t>
  </si>
  <si>
    <t>AIV</t>
  </si>
  <si>
    <t>Apartment Investment and Management Co</t>
  </si>
  <si>
    <t>AIZ</t>
  </si>
  <si>
    <t>Assurant Inc.</t>
  </si>
  <si>
    <t>AJG</t>
  </si>
  <si>
    <t>Arthur J. Gallagher &amp; Co.</t>
  </si>
  <si>
    <t>AKAM</t>
  </si>
  <si>
    <t>Akamai Technologies Inc</t>
  </si>
  <si>
    <t>ALB</t>
  </si>
  <si>
    <t>Albemarle Corp</t>
  </si>
  <si>
    <t>ALGN</t>
  </si>
  <si>
    <t>Align Technology Inc</t>
  </si>
  <si>
    <t>ALK</t>
  </si>
  <si>
    <t>Alaska Air Group Inc.</t>
  </si>
  <si>
    <t>ALL</t>
  </si>
  <si>
    <t>Allstate Corp (The)</t>
  </si>
  <si>
    <t>ALLE</t>
  </si>
  <si>
    <t>Allegion Plc</t>
  </si>
  <si>
    <t>ALXN</t>
  </si>
  <si>
    <t>Alexion Pharmaceuticals Inc</t>
  </si>
  <si>
    <t>AMAT</t>
  </si>
  <si>
    <t>Applied Materials Inc.</t>
  </si>
  <si>
    <t>AMCR</t>
  </si>
  <si>
    <t>Amcor Plc</t>
  </si>
  <si>
    <t>AMD</t>
  </si>
  <si>
    <t>Advanced Micro Devices Inc</t>
  </si>
  <si>
    <t>AME</t>
  </si>
  <si>
    <t>AMETEK Inc</t>
  </si>
  <si>
    <t>AMGN</t>
  </si>
  <si>
    <t>Amgen Inc</t>
  </si>
  <si>
    <t>AMP</t>
  </si>
  <si>
    <t>Ameriprise Financial Inc</t>
  </si>
  <si>
    <t>AMT</t>
  </si>
  <si>
    <t>American Tower Corp</t>
  </si>
  <si>
    <t>AMZN</t>
  </si>
  <si>
    <t>Amazon.com Inc</t>
  </si>
  <si>
    <t>ANET</t>
  </si>
  <si>
    <t>Arista Networks Inc</t>
  </si>
  <si>
    <t>ANSS</t>
  </si>
  <si>
    <t>ANSYS Inc</t>
  </si>
  <si>
    <t>ANTM</t>
  </si>
  <si>
    <t>Anthem Inc</t>
  </si>
  <si>
    <t>AON</t>
  </si>
  <si>
    <t>Aon plc</t>
  </si>
  <si>
    <t>AOS</t>
  </si>
  <si>
    <t>A. O. Smith Corp</t>
  </si>
  <si>
    <t>APA</t>
  </si>
  <si>
    <t>Apache Corp</t>
  </si>
  <si>
    <t>APD</t>
  </si>
  <si>
    <t>Air Products and Chemicals Inc.</t>
  </si>
  <si>
    <t>APH</t>
  </si>
  <si>
    <t>Amphenol Corp</t>
  </si>
  <si>
    <t>APTV</t>
  </si>
  <si>
    <t>Aptiv Plc</t>
  </si>
  <si>
    <t>ARE</t>
  </si>
  <si>
    <t>Alexandria Real Estate Equities Inc.</t>
  </si>
  <si>
    <t>ATO</t>
  </si>
  <si>
    <t>Atmos Energy Corp</t>
  </si>
  <si>
    <t>ATVI</t>
  </si>
  <si>
    <t>Activision Blizzard Inc</t>
  </si>
  <si>
    <t>AVB</t>
  </si>
  <si>
    <t>AvalonBay Communities Inc.</t>
  </si>
  <si>
    <t>AVGO</t>
  </si>
  <si>
    <t>Broadcom Inc</t>
  </si>
  <si>
    <t>AVY</t>
  </si>
  <si>
    <t>Avery Dennison Corp</t>
  </si>
  <si>
    <t>AWK</t>
  </si>
  <si>
    <t>American Water Works Co Inc</t>
  </si>
  <si>
    <t>AXP</t>
  </si>
  <si>
    <t>American Express Co</t>
  </si>
  <si>
    <t>AZO</t>
  </si>
  <si>
    <t>AutoZone Inc</t>
  </si>
  <si>
    <t>BA</t>
  </si>
  <si>
    <t>Boeing Co</t>
  </si>
  <si>
    <t>BAC</t>
  </si>
  <si>
    <t>Bank of America Corp</t>
  </si>
  <si>
    <t>BAX</t>
  </si>
  <si>
    <t>Baxter International Inc</t>
  </si>
  <si>
    <t>BBY</t>
  </si>
  <si>
    <t>Best Buy Co Inc</t>
  </si>
  <si>
    <t>BDX</t>
  </si>
  <si>
    <t>Becton Dickinson and Co</t>
  </si>
  <si>
    <t>BEN</t>
  </si>
  <si>
    <t>Franklin Resources Inc</t>
  </si>
  <si>
    <t>BF.B</t>
  </si>
  <si>
    <t>Brown-Forman Corp</t>
  </si>
  <si>
    <t>BIIB</t>
  </si>
  <si>
    <t>Biogen Inc</t>
  </si>
  <si>
    <t>BK</t>
  </si>
  <si>
    <t>Bank of New York Mellon Corp (The)</t>
  </si>
  <si>
    <t>BKNG</t>
  </si>
  <si>
    <t>Booking Holdings Inc</t>
  </si>
  <si>
    <t>BKR</t>
  </si>
  <si>
    <t>Baker Hughes a GE Co</t>
  </si>
  <si>
    <t>BLK</t>
  </si>
  <si>
    <t>Blackrock Inc</t>
  </si>
  <si>
    <t>BLL</t>
  </si>
  <si>
    <t>Ball Corp</t>
  </si>
  <si>
    <t>BMY</t>
  </si>
  <si>
    <t>Bristol-Myers Squibb Co</t>
  </si>
  <si>
    <t>BR</t>
  </si>
  <si>
    <t>Broadridge Financial Solutions Inc</t>
  </si>
  <si>
    <t>BRK.B</t>
  </si>
  <si>
    <t>Berkshire Hathaway Inc</t>
  </si>
  <si>
    <t>BSX</t>
  </si>
  <si>
    <t>Boston Scientific Corp</t>
  </si>
  <si>
    <t>BWA</t>
  </si>
  <si>
    <t>BorgWarner Inc</t>
  </si>
  <si>
    <t>BXP</t>
  </si>
  <si>
    <t>Boston Properties Inc</t>
  </si>
  <si>
    <t>C</t>
  </si>
  <si>
    <t>Citigroup Inc</t>
  </si>
  <si>
    <t>CAG</t>
  </si>
  <si>
    <t>Conagra Brands Inc</t>
  </si>
  <si>
    <t>CAH</t>
  </si>
  <si>
    <t>Cardinal Health Inc</t>
  </si>
  <si>
    <t>CARR</t>
  </si>
  <si>
    <t>Carrier Global Corp</t>
  </si>
  <si>
    <t>CAT</t>
  </si>
  <si>
    <t>Caterpillar Inc</t>
  </si>
  <si>
    <t>CB</t>
  </si>
  <si>
    <t>Chubb Ltd</t>
  </si>
  <si>
    <t>CBOE</t>
  </si>
  <si>
    <t>Cboe Global Markets Inc</t>
  </si>
  <si>
    <t>CBRE</t>
  </si>
  <si>
    <t>CBRE Group Inc</t>
  </si>
  <si>
    <t>CCI</t>
  </si>
  <si>
    <t>Crown Castle International Corp</t>
  </si>
  <si>
    <t>CCL</t>
  </si>
  <si>
    <t>Carnival Corporation &amp; Plc</t>
  </si>
  <si>
    <t>CDNS</t>
  </si>
  <si>
    <t>Cadence Design Systems Inc</t>
  </si>
  <si>
    <t>CDW</t>
  </si>
  <si>
    <t>CDW Corp</t>
  </si>
  <si>
    <t>CE</t>
  </si>
  <si>
    <t>Celanese Corp</t>
  </si>
  <si>
    <t>CERN</t>
  </si>
  <si>
    <t>Cerner Corp</t>
  </si>
  <si>
    <t>CF</t>
  </si>
  <si>
    <t>CF Industries Holdings Inc</t>
  </si>
  <si>
    <t>CFG</t>
  </si>
  <si>
    <t>Citizens Financial Group Inc</t>
  </si>
  <si>
    <t>CHD</t>
  </si>
  <si>
    <t>Church &amp; Dwight Co. Inc.</t>
  </si>
  <si>
    <t>CHRW</t>
  </si>
  <si>
    <t>C.H. Robinson Worldwide Inc.</t>
  </si>
  <si>
    <t>CHTR</t>
  </si>
  <si>
    <t>Charter Communications Inc</t>
  </si>
  <si>
    <t>CI</t>
  </si>
  <si>
    <t>Cigna Corp</t>
  </si>
  <si>
    <t>CINF</t>
  </si>
  <si>
    <t>Cincinnati Financial Corp</t>
  </si>
  <si>
    <t>CL</t>
  </si>
  <si>
    <t>Colgate-Palmolive Co</t>
  </si>
  <si>
    <t>CLX</t>
  </si>
  <si>
    <t>Clorox Co (The)</t>
  </si>
  <si>
    <t>CMA</t>
  </si>
  <si>
    <t>Comerica Inc</t>
  </si>
  <si>
    <t>CMCSA</t>
  </si>
  <si>
    <t>Comcast Corp</t>
  </si>
  <si>
    <t>CME</t>
  </si>
  <si>
    <t>CME Group Inc</t>
  </si>
  <si>
    <t>CMG</t>
  </si>
  <si>
    <t>Chipotle Mexican Grill Inc</t>
  </si>
  <si>
    <t>CMI</t>
  </si>
  <si>
    <t>Cummins Inc.</t>
  </si>
  <si>
    <t>CMS</t>
  </si>
  <si>
    <t>CMS Energy Corp</t>
  </si>
  <si>
    <t>CNC</t>
  </si>
  <si>
    <t>Centene Corp</t>
  </si>
  <si>
    <t>CNP</t>
  </si>
  <si>
    <t>CenterPoint Energy Inc.</t>
  </si>
  <si>
    <t>COF</t>
  </si>
  <si>
    <t>Capital One Financial Corp.</t>
  </si>
  <si>
    <t>COG</t>
  </si>
  <si>
    <t>Cabot Oil &amp; Gas Corp</t>
  </si>
  <si>
    <t>COO</t>
  </si>
  <si>
    <t>Cooper Cos Inc (The)</t>
  </si>
  <si>
    <t>COP</t>
  </si>
  <si>
    <t>Conocophillips</t>
  </si>
  <si>
    <t>COST</t>
  </si>
  <si>
    <t>Costco Wholesale Corp</t>
  </si>
  <si>
    <t>COTY</t>
  </si>
  <si>
    <t>Coty Inc</t>
  </si>
  <si>
    <t>CPB</t>
  </si>
  <si>
    <t>Campbell Soup Co</t>
  </si>
  <si>
    <t>CPRT</t>
  </si>
  <si>
    <t>Copart Inc</t>
  </si>
  <si>
    <t>CRM</t>
  </si>
  <si>
    <t>salesforce.com Inc</t>
  </si>
  <si>
    <t>CSCO</t>
  </si>
  <si>
    <t>Cisco Systems Inc</t>
  </si>
  <si>
    <t>CSX</t>
  </si>
  <si>
    <t>CSX Corp</t>
  </si>
  <si>
    <t>CTAS</t>
  </si>
  <si>
    <t>Cintas Corp</t>
  </si>
  <si>
    <t>CTL</t>
  </si>
  <si>
    <t>CenturyLink Inc</t>
  </si>
  <si>
    <t>CTSH</t>
  </si>
  <si>
    <t>Cognizant Technology Solutions Corp</t>
  </si>
  <si>
    <t>CTVA</t>
  </si>
  <si>
    <t>Corteva Inc</t>
  </si>
  <si>
    <t>CTXS</t>
  </si>
  <si>
    <t>Citrix Systems Inc.</t>
  </si>
  <si>
    <t>CVS</t>
  </si>
  <si>
    <t>CVS Health Corp</t>
  </si>
  <si>
    <t>CVX</t>
  </si>
  <si>
    <t>Chevron Corp</t>
  </si>
  <si>
    <t>CXO</t>
  </si>
  <si>
    <t>Concho Resources Inc</t>
  </si>
  <si>
    <t>D</t>
  </si>
  <si>
    <t>Dominion Energy Inc</t>
  </si>
  <si>
    <t>DAL</t>
  </si>
  <si>
    <t>Delta Air Lines Inc</t>
  </si>
  <si>
    <t>DD</t>
  </si>
  <si>
    <t>DuPont  De Nemours Inc</t>
  </si>
  <si>
    <t>DE</t>
  </si>
  <si>
    <t>Deere &amp; Co</t>
  </si>
  <si>
    <t>DFS</t>
  </si>
  <si>
    <t>Discover Financial Services</t>
  </si>
  <si>
    <t>DG</t>
  </si>
  <si>
    <t>Dollar General Corporation</t>
  </si>
  <si>
    <t>DGX</t>
  </si>
  <si>
    <t>Quest Diagnostics Inc</t>
  </si>
  <si>
    <t>DHI</t>
  </si>
  <si>
    <t>D.R. Horton Inc.</t>
  </si>
  <si>
    <t>DHR</t>
  </si>
  <si>
    <t>Danaher Corp</t>
  </si>
  <si>
    <t>DIS</t>
  </si>
  <si>
    <t>Walt Disney Co (The)</t>
  </si>
  <si>
    <t>DISCA</t>
  </si>
  <si>
    <t>Discovery Inc</t>
  </si>
  <si>
    <t>DISH</t>
  </si>
  <si>
    <t>DISH Network Corp</t>
  </si>
  <si>
    <t>DLR</t>
  </si>
  <si>
    <t>Digital Realty Trust Inc</t>
  </si>
  <si>
    <t>DLTR</t>
  </si>
  <si>
    <t>Dollar Tree Inc</t>
  </si>
  <si>
    <t>DOV</t>
  </si>
  <si>
    <t>Dover Corp</t>
  </si>
  <si>
    <t>DOW</t>
  </si>
  <si>
    <t>Dow Inc</t>
  </si>
  <si>
    <t>DPZ</t>
  </si>
  <si>
    <t>Domino's Pizza Inc</t>
  </si>
  <si>
    <t>DRE</t>
  </si>
  <si>
    <t>Duke Realty Corp</t>
  </si>
  <si>
    <t>DRI</t>
  </si>
  <si>
    <t>Darden Restaurants Inc.</t>
  </si>
  <si>
    <t>DTE</t>
  </si>
  <si>
    <t>DTE Energy Co</t>
  </si>
  <si>
    <t>DUK</t>
  </si>
  <si>
    <t>Duke Energy Corp</t>
  </si>
  <si>
    <t>DVA</t>
  </si>
  <si>
    <t>DaVita Inc</t>
  </si>
  <si>
    <t>DVN</t>
  </si>
  <si>
    <t>Devon Energy Corp</t>
  </si>
  <si>
    <t>DXC</t>
  </si>
  <si>
    <t>DXC Technology Co</t>
  </si>
  <si>
    <t>DXCM</t>
  </si>
  <si>
    <t>DexCom Inc</t>
  </si>
  <si>
    <t>EA</t>
  </si>
  <si>
    <t>Electronic Arts Inc</t>
  </si>
  <si>
    <t>EBAY</t>
  </si>
  <si>
    <t>eBay Inc.</t>
  </si>
  <si>
    <t>ECL</t>
  </si>
  <si>
    <t>Ecolab Inc.</t>
  </si>
  <si>
    <t>ED</t>
  </si>
  <si>
    <t>Consolidated Edison Inc.</t>
  </si>
  <si>
    <t>EFX</t>
  </si>
  <si>
    <t>Equifax Inc.</t>
  </si>
  <si>
    <t>EIX</t>
  </si>
  <si>
    <t>Edison International</t>
  </si>
  <si>
    <t>EL</t>
  </si>
  <si>
    <t>Estee Lauder Cos Inc (The)</t>
  </si>
  <si>
    <t>EMN</t>
  </si>
  <si>
    <t>Eastman Chemical Co</t>
  </si>
  <si>
    <t>EMR</t>
  </si>
  <si>
    <t>Emerson Electric Co.</t>
  </si>
  <si>
    <t>EOG</t>
  </si>
  <si>
    <t>EOG Resources Inc.</t>
  </si>
  <si>
    <t>EQIX</t>
  </si>
  <si>
    <t>Equinix Inc</t>
  </si>
  <si>
    <t>EQR</t>
  </si>
  <si>
    <t>Equity Residential</t>
  </si>
  <si>
    <t>ES</t>
  </si>
  <si>
    <t>Eversource Energy</t>
  </si>
  <si>
    <t>ESS</t>
  </si>
  <si>
    <t>Essex Property Trust Inc.</t>
  </si>
  <si>
    <t>ETFC</t>
  </si>
  <si>
    <t>E*TRADE Financial Corporation</t>
  </si>
  <si>
    <t>ETN</t>
  </si>
  <si>
    <t>Eaton Corp Plc</t>
  </si>
  <si>
    <t>ETR</t>
  </si>
  <si>
    <t>Entergy Corp.</t>
  </si>
  <si>
    <t>EVRG</t>
  </si>
  <si>
    <t>Evergy Inc</t>
  </si>
  <si>
    <t>EW</t>
  </si>
  <si>
    <t>Edwards Lifesciences Corp</t>
  </si>
  <si>
    <t>EXC</t>
  </si>
  <si>
    <t>Exelon Corp</t>
  </si>
  <si>
    <t>EXPD</t>
  </si>
  <si>
    <t>Expeditors International of Washington Inc.</t>
  </si>
  <si>
    <t>EXPE</t>
  </si>
  <si>
    <t>Expedia Group Inc</t>
  </si>
  <si>
    <t>EXR</t>
  </si>
  <si>
    <t>Extra Space Storage Inc</t>
  </si>
  <si>
    <t>F</t>
  </si>
  <si>
    <t>Ford Motor Co</t>
  </si>
  <si>
    <t>FANG</t>
  </si>
  <si>
    <t>Diamondback Energy Inc</t>
  </si>
  <si>
    <t>FAST</t>
  </si>
  <si>
    <t>Fastenal Co</t>
  </si>
  <si>
    <t>FB</t>
  </si>
  <si>
    <t>Facebook Inc</t>
  </si>
  <si>
    <t>FBHS</t>
  </si>
  <si>
    <t>Fortune Brands Home &amp; Security Inc</t>
  </si>
  <si>
    <t>FCX</t>
  </si>
  <si>
    <t>Freeport-McMoRan Inc</t>
  </si>
  <si>
    <t>FDX</t>
  </si>
  <si>
    <t>FedEx Corp.</t>
  </si>
  <si>
    <t>FE</t>
  </si>
  <si>
    <t>FirstEnergy Corp.</t>
  </si>
  <si>
    <t>FFIV</t>
  </si>
  <si>
    <t>F5 Networks Inc</t>
  </si>
  <si>
    <t>FIS</t>
  </si>
  <si>
    <t>Fidelity National Information Services Inc</t>
  </si>
  <si>
    <t>FISV</t>
  </si>
  <si>
    <t>Fiserv Inc.</t>
  </si>
  <si>
    <t>FITB</t>
  </si>
  <si>
    <t>Fifth Third Bancorp</t>
  </si>
  <si>
    <t>FLIR</t>
  </si>
  <si>
    <t>FLIR Systems Inc</t>
  </si>
  <si>
    <t>FLS</t>
  </si>
  <si>
    <t>Flowserve Corp.</t>
  </si>
  <si>
    <t>FLT</t>
  </si>
  <si>
    <t>FleetCor Technologies Inc</t>
  </si>
  <si>
    <t>FMC</t>
  </si>
  <si>
    <t>FMC Corp.</t>
  </si>
  <si>
    <t>FOXA</t>
  </si>
  <si>
    <t>Fox Corp</t>
  </si>
  <si>
    <t>FRC</t>
  </si>
  <si>
    <t>First Republic Bank</t>
  </si>
  <si>
    <t>FRT</t>
  </si>
  <si>
    <t>Federal Realty Investment Trust</t>
  </si>
  <si>
    <t>FTI</t>
  </si>
  <si>
    <t>TechnipFMC plc</t>
  </si>
  <si>
    <t>FTNT</t>
  </si>
  <si>
    <t>Fortinet Inc</t>
  </si>
  <si>
    <t>FTV</t>
  </si>
  <si>
    <t>Fortive Corp</t>
  </si>
  <si>
    <t>GD</t>
  </si>
  <si>
    <t>General Dynamics Corp</t>
  </si>
  <si>
    <t>GE</t>
  </si>
  <si>
    <t>General Electric Co</t>
  </si>
  <si>
    <t>GILD</t>
  </si>
  <si>
    <t>Gilead Sciences Inc</t>
  </si>
  <si>
    <t>GIS</t>
  </si>
  <si>
    <t>General Mills Inc.</t>
  </si>
  <si>
    <t>GL</t>
  </si>
  <si>
    <t>Globe Life Inc</t>
  </si>
  <si>
    <t>GLW</t>
  </si>
  <si>
    <t>Corning Inc</t>
  </si>
  <si>
    <t>GM</t>
  </si>
  <si>
    <t>General Motors Co</t>
  </si>
  <si>
    <t>GOOGL</t>
  </si>
  <si>
    <t>Alphabet Inc</t>
  </si>
  <si>
    <t>GPC</t>
  </si>
  <si>
    <t>Genuine Parts Co</t>
  </si>
  <si>
    <t>GPN</t>
  </si>
  <si>
    <t>Global Payments Inc.</t>
  </si>
  <si>
    <t>GPS</t>
  </si>
  <si>
    <t>Gap Inc</t>
  </si>
  <si>
    <t>GRMN</t>
  </si>
  <si>
    <t>Garmin Ltd</t>
  </si>
  <si>
    <t>GS</t>
  </si>
  <si>
    <t>Goldman Sachs Group Inc (The)</t>
  </si>
  <si>
    <t>GWW</t>
  </si>
  <si>
    <t>Grainger (W.W.) Inc</t>
  </si>
  <si>
    <t>HAL</t>
  </si>
  <si>
    <t>Halliburton Co</t>
  </si>
  <si>
    <t>HAS</t>
  </si>
  <si>
    <t>Hasbro Inc.</t>
  </si>
  <si>
    <t>HBAN</t>
  </si>
  <si>
    <t>Huntington Bancshares Inc</t>
  </si>
  <si>
    <t>HBI</t>
  </si>
  <si>
    <t>Hanesbrands Inc</t>
  </si>
  <si>
    <t>HCA</t>
  </si>
  <si>
    <t>HCA Healthcare Inc</t>
  </si>
  <si>
    <t>HD</t>
  </si>
  <si>
    <t>Home Depot Inc. (The)</t>
  </si>
  <si>
    <t>HES</t>
  </si>
  <si>
    <t>Hess Corp</t>
  </si>
  <si>
    <t>HFC</t>
  </si>
  <si>
    <t>HollyFrontier Corp</t>
  </si>
  <si>
    <t>HIG</t>
  </si>
  <si>
    <t>Hartford Financial Services Group Inc. (The)</t>
  </si>
  <si>
    <t>HII</t>
  </si>
  <si>
    <t>Huntington Ingalls Industries Inc</t>
  </si>
  <si>
    <t>HLT</t>
  </si>
  <si>
    <t>Hilton Worldwide Holdings Inc</t>
  </si>
  <si>
    <t>HOG</t>
  </si>
  <si>
    <t>Harley-Davidson Inc.</t>
  </si>
  <si>
    <t>HOLX</t>
  </si>
  <si>
    <t>Hologic Inc</t>
  </si>
  <si>
    <t>HON</t>
  </si>
  <si>
    <t>Honeywell International Inc</t>
  </si>
  <si>
    <t>HPE</t>
  </si>
  <si>
    <t>Hewlett Packard Enterprise Co</t>
  </si>
  <si>
    <t>HPQ</t>
  </si>
  <si>
    <t>HP Inc</t>
  </si>
  <si>
    <t>HRB</t>
  </si>
  <si>
    <t>Block H&amp;R Inc</t>
  </si>
  <si>
    <t>HRL</t>
  </si>
  <si>
    <t>Hormel Foods Corp</t>
  </si>
  <si>
    <t>HSIC</t>
  </si>
  <si>
    <t>Henry Schein Inc</t>
  </si>
  <si>
    <t>HST</t>
  </si>
  <si>
    <t>Host Hotels &amp; Resorts Inc</t>
  </si>
  <si>
    <t>HSY</t>
  </si>
  <si>
    <t>Hershey Co (The)</t>
  </si>
  <si>
    <t>HUM</t>
  </si>
  <si>
    <t>Humana Inc.</t>
  </si>
  <si>
    <t>HWM</t>
  </si>
  <si>
    <t>Howmet Aerospace Inc</t>
  </si>
  <si>
    <t>IBM</t>
  </si>
  <si>
    <t>International Business Machines Corp</t>
  </si>
  <si>
    <t>ICE</t>
  </si>
  <si>
    <t>Intercontinental Exchange Inc</t>
  </si>
  <si>
    <t>IDXX</t>
  </si>
  <si>
    <t>IDEXX Laboratories Inc</t>
  </si>
  <si>
    <t>IEX</t>
  </si>
  <si>
    <t>IDEX Corp</t>
  </si>
  <si>
    <t>IFF</t>
  </si>
  <si>
    <t>International Flavors &amp; Fragrances Inc</t>
  </si>
  <si>
    <t>ILMN</t>
  </si>
  <si>
    <t>Illumina Inc</t>
  </si>
  <si>
    <t>INCY</t>
  </si>
  <si>
    <t>Incyte Corp</t>
  </si>
  <si>
    <t>INFO</t>
  </si>
  <si>
    <t>IHS Markit Ltd</t>
  </si>
  <si>
    <t>INTC</t>
  </si>
  <si>
    <t>Intel Corp</t>
  </si>
  <si>
    <t>INTU</t>
  </si>
  <si>
    <t>Intuit Inc.</t>
  </si>
  <si>
    <t>IP</t>
  </si>
  <si>
    <t>International Paper Co</t>
  </si>
  <si>
    <t>IPG</t>
  </si>
  <si>
    <t>Interpublic Group of Cos Inc (The)</t>
  </si>
  <si>
    <t>IPGP</t>
  </si>
  <si>
    <t>IPG Photonics Corp</t>
  </si>
  <si>
    <t>IQV</t>
  </si>
  <si>
    <t>Iqvia Holdings Inc</t>
  </si>
  <si>
    <t>IR</t>
  </si>
  <si>
    <t>Ingersoll Rand Inc</t>
  </si>
  <si>
    <t>IRM</t>
  </si>
  <si>
    <t>Iron Mountain Inc</t>
  </si>
  <si>
    <t>ISRG</t>
  </si>
  <si>
    <t>Intuitive Surgical Inc</t>
  </si>
  <si>
    <t>IT</t>
  </si>
  <si>
    <t>Gartner Inc</t>
  </si>
  <si>
    <t>ITW</t>
  </si>
  <si>
    <t>Illinois Tool Works Inc.</t>
  </si>
  <si>
    <t>IVZ</t>
  </si>
  <si>
    <t>Invesco Ltd</t>
  </si>
  <si>
    <t>J</t>
  </si>
  <si>
    <t>Jacobs Engineering Group Inc.</t>
  </si>
  <si>
    <t>JBHT</t>
  </si>
  <si>
    <t>J.B. Hunt Transport Services Inc.</t>
  </si>
  <si>
    <t>JCI</t>
  </si>
  <si>
    <t>Johnson Controls International Plc</t>
  </si>
  <si>
    <t>JKHY</t>
  </si>
  <si>
    <t>Henry (Jack) &amp; Associates Inc</t>
  </si>
  <si>
    <t>JNJ</t>
  </si>
  <si>
    <t>Johnson &amp; Johnson</t>
  </si>
  <si>
    <t>JNPR</t>
  </si>
  <si>
    <t>Juniper Networks Inc</t>
  </si>
  <si>
    <t>JPM</t>
  </si>
  <si>
    <t>JPMorgan Chase &amp; Co</t>
  </si>
  <si>
    <t>JWN</t>
  </si>
  <si>
    <t>Nordstrom Inc.</t>
  </si>
  <si>
    <t>K</t>
  </si>
  <si>
    <t>Kellogg Co</t>
  </si>
  <si>
    <t>KEY</t>
  </si>
  <si>
    <t>KeyCorp</t>
  </si>
  <si>
    <t>KEYS</t>
  </si>
  <si>
    <t>Keysight Technologies Inc</t>
  </si>
  <si>
    <t>KHC</t>
  </si>
  <si>
    <t>The Kraft Heinz Co</t>
  </si>
  <si>
    <t>KIM</t>
  </si>
  <si>
    <t>Kimco Realty Corp</t>
  </si>
  <si>
    <t>KLAC</t>
  </si>
  <si>
    <t>KLA Corp</t>
  </si>
  <si>
    <t>KMB</t>
  </si>
  <si>
    <t>Kimberly-Clark Corp</t>
  </si>
  <si>
    <t>KMI</t>
  </si>
  <si>
    <t>Kinder Morgan Inc.</t>
  </si>
  <si>
    <t>KMX</t>
  </si>
  <si>
    <t>CarMax Inc</t>
  </si>
  <si>
    <t>KO</t>
  </si>
  <si>
    <t>Coca-Cola Co (The)</t>
  </si>
  <si>
    <t>KR</t>
  </si>
  <si>
    <t>Kroger Co. (The)</t>
  </si>
  <si>
    <t>KSS</t>
  </si>
  <si>
    <t>Kohl's Corp</t>
  </si>
  <si>
    <t>KSU</t>
  </si>
  <si>
    <t>Kansas City Southern</t>
  </si>
  <si>
    <t>L</t>
  </si>
  <si>
    <t>Loews Corp</t>
  </si>
  <si>
    <t>LB</t>
  </si>
  <si>
    <t>L Brands Inc</t>
  </si>
  <si>
    <t>LDOS</t>
  </si>
  <si>
    <t>Leidos Holdings Inc</t>
  </si>
  <si>
    <t>LEG</t>
  </si>
  <si>
    <t>Leggett &amp; Platt Inc</t>
  </si>
  <si>
    <t>LEN</t>
  </si>
  <si>
    <t>Lennar Corp</t>
  </si>
  <si>
    <t>LH</t>
  </si>
  <si>
    <t>Laboratory Corp of America Holdings</t>
  </si>
  <si>
    <t>LHX</t>
  </si>
  <si>
    <t>L3Harris Technologies Inc</t>
  </si>
  <si>
    <t>LIN</t>
  </si>
  <si>
    <t>Linde Plc</t>
  </si>
  <si>
    <t>LKQ</t>
  </si>
  <si>
    <t>LKQ Corp</t>
  </si>
  <si>
    <t>LLY</t>
  </si>
  <si>
    <t>Eli Lilly and Co</t>
  </si>
  <si>
    <t>LMT</t>
  </si>
  <si>
    <t>Lockheed Martin Corp</t>
  </si>
  <si>
    <t>LNC</t>
  </si>
  <si>
    <t>Lincoln National Corp</t>
  </si>
  <si>
    <t>LNT</t>
  </si>
  <si>
    <t>Alliant Energy Corp</t>
  </si>
  <si>
    <t>LOW</t>
  </si>
  <si>
    <t>Lowe's Cos Inc</t>
  </si>
  <si>
    <t>LRCX</t>
  </si>
  <si>
    <t>Lam Research Corp</t>
  </si>
  <si>
    <t>LUV</t>
  </si>
  <si>
    <t>Southwest Airlines Co.</t>
  </si>
  <si>
    <t>LVS</t>
  </si>
  <si>
    <t>Las Vegas Sands Corp</t>
  </si>
  <si>
    <t>LW</t>
  </si>
  <si>
    <t>Lamb Weston Holdings Inc</t>
  </si>
  <si>
    <t>LYB</t>
  </si>
  <si>
    <t>LyondellBasell Industries NV</t>
  </si>
  <si>
    <t>LYV</t>
  </si>
  <si>
    <t>Live Nation Entertainment Inc</t>
  </si>
  <si>
    <t>MA</t>
  </si>
  <si>
    <t>Mastercard Inc</t>
  </si>
  <si>
    <t>MAA</t>
  </si>
  <si>
    <t>Mid-America Apartment Communities Inc</t>
  </si>
  <si>
    <t>MAR</t>
  </si>
  <si>
    <t>Marriott International Inc</t>
  </si>
  <si>
    <t>MAS</t>
  </si>
  <si>
    <t>Masco Corp</t>
  </si>
  <si>
    <t>MCD</t>
  </si>
  <si>
    <t>McDonald's Corp</t>
  </si>
  <si>
    <t>MCHP</t>
  </si>
  <si>
    <t>Microchip Technology Inc</t>
  </si>
  <si>
    <t>MCK</t>
  </si>
  <si>
    <t>McKesson Corp</t>
  </si>
  <si>
    <t>MCO</t>
  </si>
  <si>
    <t>Moody's Corp.</t>
  </si>
  <si>
    <t>MDLZ</t>
  </si>
  <si>
    <t>Mondelez International Inc</t>
  </si>
  <si>
    <t>MDT</t>
  </si>
  <si>
    <t>Medtronic PLC</t>
  </si>
  <si>
    <t>MET</t>
  </si>
  <si>
    <t>Metlife Inc.</t>
  </si>
  <si>
    <t>MGM</t>
  </si>
  <si>
    <t>MGM Resorts International</t>
  </si>
  <si>
    <t>MHK</t>
  </si>
  <si>
    <t>Mohawk Industries Inc.</t>
  </si>
  <si>
    <t>MKC</t>
  </si>
  <si>
    <t>McCormick &amp; Co Inc</t>
  </si>
  <si>
    <t>MKTX</t>
  </si>
  <si>
    <t>MarketAxess Holdings Inc</t>
  </si>
  <si>
    <t>MLM</t>
  </si>
  <si>
    <t>Martin Marietta Materials Inc.</t>
  </si>
  <si>
    <t>MMC</t>
  </si>
  <si>
    <t>Marsh &amp; McLennan Companies Inc</t>
  </si>
  <si>
    <t>MMM</t>
  </si>
  <si>
    <t>3M Co</t>
  </si>
  <si>
    <t>MNST</t>
  </si>
  <si>
    <t>Monster Beverage Corp</t>
  </si>
  <si>
    <t>MO</t>
  </si>
  <si>
    <t>Altria Group Inc</t>
  </si>
  <si>
    <t>MOS</t>
  </si>
  <si>
    <t>Mosaic Company (The)</t>
  </si>
  <si>
    <t>MPC</t>
  </si>
  <si>
    <t>Marathon Petroleum Corp</t>
  </si>
  <si>
    <t>MRK</t>
  </si>
  <si>
    <t>Merck &amp; Co Inc.</t>
  </si>
  <si>
    <t>MRO</t>
  </si>
  <si>
    <t>Marathon Oil Corp</t>
  </si>
  <si>
    <t>MS</t>
  </si>
  <si>
    <t>Morgan Stanley</t>
  </si>
  <si>
    <t>MSCI</t>
  </si>
  <si>
    <t>MSCI Inc</t>
  </si>
  <si>
    <t>MSFT</t>
  </si>
  <si>
    <t>Microsoft Corp</t>
  </si>
  <si>
    <t>MSI</t>
  </si>
  <si>
    <t>Motorola Solutions Inc</t>
  </si>
  <si>
    <t>MTB</t>
  </si>
  <si>
    <t>M&amp;T Bank Corp</t>
  </si>
  <si>
    <t>MTD</t>
  </si>
  <si>
    <t>Mettler-Toledo International Inc</t>
  </si>
  <si>
    <t>MU</t>
  </si>
  <si>
    <t>Micron Technology Inc.</t>
  </si>
  <si>
    <t>MXIM</t>
  </si>
  <si>
    <t>Maxim Integrated Products Inc.</t>
  </si>
  <si>
    <t>MYL</t>
  </si>
  <si>
    <t>Mylan NV</t>
  </si>
  <si>
    <t>NBL</t>
  </si>
  <si>
    <t>Noble Energy Inc</t>
  </si>
  <si>
    <t>NCLH</t>
  </si>
  <si>
    <t>Norwegian Cruise Line Holdings Ltd</t>
  </si>
  <si>
    <t>NDAQ</t>
  </si>
  <si>
    <t>Nasdaq Inc</t>
  </si>
  <si>
    <t>NEE</t>
  </si>
  <si>
    <t>NextEra Energy Inc</t>
  </si>
  <si>
    <t>NEM</t>
  </si>
  <si>
    <t>Newmont Corporation</t>
  </si>
  <si>
    <t>NFLX</t>
  </si>
  <si>
    <t>Netflix Inc</t>
  </si>
  <si>
    <t>NI</t>
  </si>
  <si>
    <t>NiSource Inc</t>
  </si>
  <si>
    <t>NKE</t>
  </si>
  <si>
    <t>Nike Inc</t>
  </si>
  <si>
    <t>NLOK</t>
  </si>
  <si>
    <t>NortonLifeLock Inc</t>
  </si>
  <si>
    <t>NLSN</t>
  </si>
  <si>
    <t>Nielsen Holdings plc</t>
  </si>
  <si>
    <t>NOC</t>
  </si>
  <si>
    <t>Northrop Grumman Corp</t>
  </si>
  <si>
    <t>NOV</t>
  </si>
  <si>
    <t>National Oilwell Varco Inc</t>
  </si>
  <si>
    <t>NOW</t>
  </si>
  <si>
    <t>ServiceNow Inc</t>
  </si>
  <si>
    <t>NRG</t>
  </si>
  <si>
    <t>NRG Energy Inc</t>
  </si>
  <si>
    <t>NSC</t>
  </si>
  <si>
    <t>Norfolk Southern Corp</t>
  </si>
  <si>
    <t>NTAP</t>
  </si>
  <si>
    <t>NetApp Inc</t>
  </si>
  <si>
    <t>NTRS</t>
  </si>
  <si>
    <t>Northern Trust Corp</t>
  </si>
  <si>
    <t>NUE</t>
  </si>
  <si>
    <t>Nucor Corp</t>
  </si>
  <si>
    <t>NVDA</t>
  </si>
  <si>
    <t>NVIDIA Corporation</t>
  </si>
  <si>
    <t>NVR</t>
  </si>
  <si>
    <t>NVR Inc.</t>
  </si>
  <si>
    <t>NWL</t>
  </si>
  <si>
    <t>Newell Brands Inc</t>
  </si>
  <si>
    <t>NWSA</t>
  </si>
  <si>
    <t>News Corp</t>
  </si>
  <si>
    <t>O</t>
  </si>
  <si>
    <t>Realty Income Corp.</t>
  </si>
  <si>
    <t>ODFL</t>
  </si>
  <si>
    <t>Old Dominion Freight Line Inc</t>
  </si>
  <si>
    <t>OKE</t>
  </si>
  <si>
    <t>ONEOK Inc.</t>
  </si>
  <si>
    <t>OMC</t>
  </si>
  <si>
    <t>Omnicom Group Inc.</t>
  </si>
  <si>
    <t>ORCL</t>
  </si>
  <si>
    <t>Oracle Corp</t>
  </si>
  <si>
    <t>ORLY</t>
  </si>
  <si>
    <t>O'Reilly Automotive Inc</t>
  </si>
  <si>
    <t>OTIS</t>
  </si>
  <si>
    <t>Otis Worldwide Corp</t>
  </si>
  <si>
    <t>OXY</t>
  </si>
  <si>
    <t>Occidental Petroleum Corp</t>
  </si>
  <si>
    <t>PAYC</t>
  </si>
  <si>
    <t>Paycom Software Inc</t>
  </si>
  <si>
    <t>PAYX</t>
  </si>
  <si>
    <t>Paychex Inc.</t>
  </si>
  <si>
    <t>PBCT</t>
  </si>
  <si>
    <t>People's United Financial Inc</t>
  </si>
  <si>
    <t>PCAR</t>
  </si>
  <si>
    <t>PACCAR Inc</t>
  </si>
  <si>
    <t>PEAK</t>
  </si>
  <si>
    <t>Healthpeak Properties Inc</t>
  </si>
  <si>
    <t>PEG</t>
  </si>
  <si>
    <t>Public Service Enterprise Group Inc</t>
  </si>
  <si>
    <t>PEP</t>
  </si>
  <si>
    <t>PepsiCo Inc</t>
  </si>
  <si>
    <t>PFE</t>
  </si>
  <si>
    <t>Pfizer Inc</t>
  </si>
  <si>
    <t>PFG</t>
  </si>
  <si>
    <t>Principal Financial Group Inc.</t>
  </si>
  <si>
    <t>PG</t>
  </si>
  <si>
    <t>Procter &amp; Gamble Co (The)</t>
  </si>
  <si>
    <t>PGR</t>
  </si>
  <si>
    <t>Progressive Corp (The)</t>
  </si>
  <si>
    <t>PH</t>
  </si>
  <si>
    <t>Parker-Hannifin Corp</t>
  </si>
  <si>
    <t>PHM</t>
  </si>
  <si>
    <t>PulteGroup Inc</t>
  </si>
  <si>
    <t>PKG</t>
  </si>
  <si>
    <t>Packaging Corp Of America</t>
  </si>
  <si>
    <t>PKI</t>
  </si>
  <si>
    <t>PerkinElmer Inc.</t>
  </si>
  <si>
    <t>PLD</t>
  </si>
  <si>
    <t>ProLogis Inc</t>
  </si>
  <si>
    <t>PM</t>
  </si>
  <si>
    <t>Philip Morris International Inc</t>
  </si>
  <si>
    <t>PNC</t>
  </si>
  <si>
    <t>The PNC Financial Services Group Inc</t>
  </si>
  <si>
    <t>PNR</t>
  </si>
  <si>
    <t>Pentair plc</t>
  </si>
  <si>
    <t>PNW</t>
  </si>
  <si>
    <t>Pinnacle West Capital Corp</t>
  </si>
  <si>
    <t>PPG</t>
  </si>
  <si>
    <t>PPG Industries Inc.</t>
  </si>
  <si>
    <t>PPL</t>
  </si>
  <si>
    <t>PPL Corp</t>
  </si>
  <si>
    <t>PRGO</t>
  </si>
  <si>
    <t>Perrigo Co Plc</t>
  </si>
  <si>
    <t>PRU</t>
  </si>
  <si>
    <t>Prudential Financial Inc</t>
  </si>
  <si>
    <t>PSA</t>
  </si>
  <si>
    <t>Public Storage</t>
  </si>
  <si>
    <t>PSX</t>
  </si>
  <si>
    <t>Phillips 66</t>
  </si>
  <si>
    <t>PVH</t>
  </si>
  <si>
    <t>PVH Corp</t>
  </si>
  <si>
    <t>PWR</t>
  </si>
  <si>
    <t>Quanta Services Inc.</t>
  </si>
  <si>
    <t>PXD</t>
  </si>
  <si>
    <t>Pioneer Natural Resources Co</t>
  </si>
  <si>
    <t>PYPL</t>
  </si>
  <si>
    <t>PayPal Holdings Inc</t>
  </si>
  <si>
    <t>QCOM</t>
  </si>
  <si>
    <t>QUALCOMM Inc.</t>
  </si>
  <si>
    <t>QRVO</t>
  </si>
  <si>
    <t>Qorvo Inc</t>
  </si>
  <si>
    <t>RCL</t>
  </si>
  <si>
    <t>Royal Caribbean Cruises Ltd</t>
  </si>
  <si>
    <t>RE</t>
  </si>
  <si>
    <t>Everest Re Group Ltd</t>
  </si>
  <si>
    <t>REG</t>
  </si>
  <si>
    <t>Regency Centers Corp.</t>
  </si>
  <si>
    <t>REGN</t>
  </si>
  <si>
    <t>Regeneron Pharmaceuticals Inc</t>
  </si>
  <si>
    <t>RF</t>
  </si>
  <si>
    <t>Regions Financial Corp</t>
  </si>
  <si>
    <t>RHI</t>
  </si>
  <si>
    <t>Robert Half International Inc.</t>
  </si>
  <si>
    <t>RJF</t>
  </si>
  <si>
    <t>Raymond James Financial Inc.</t>
  </si>
  <si>
    <t>RL</t>
  </si>
  <si>
    <t>Ralph Lauren Corp</t>
  </si>
  <si>
    <t>RMD</t>
  </si>
  <si>
    <t>Resmed Inc</t>
  </si>
  <si>
    <t>ROK</t>
  </si>
  <si>
    <t>Rockwell Automation Inc.</t>
  </si>
  <si>
    <t>ROL</t>
  </si>
  <si>
    <t>Rollins Inc.</t>
  </si>
  <si>
    <t>ROP</t>
  </si>
  <si>
    <t>Roper Technologies Inc</t>
  </si>
  <si>
    <t>ROST</t>
  </si>
  <si>
    <t>Ross Stores Inc</t>
  </si>
  <si>
    <t>RSG</t>
  </si>
  <si>
    <t>Republic Services Inc.</t>
  </si>
  <si>
    <t>RTX</t>
  </si>
  <si>
    <t>Raytheon Technologies Corp</t>
  </si>
  <si>
    <t>SBAC</t>
  </si>
  <si>
    <t>SBA Communications Corp</t>
  </si>
  <si>
    <t>SBUX</t>
  </si>
  <si>
    <t>Starbucks Corp</t>
  </si>
  <si>
    <t>SCHW</t>
  </si>
  <si>
    <t>Schwab (Charles) Corp</t>
  </si>
  <si>
    <t>SEE</t>
  </si>
  <si>
    <t>Sealed Air Corp</t>
  </si>
  <si>
    <t>SHW</t>
  </si>
  <si>
    <t>Sherwin-Williams Co (The)</t>
  </si>
  <si>
    <t>SIVB</t>
  </si>
  <si>
    <t>SVB Financial Group</t>
  </si>
  <si>
    <t>SJM</t>
  </si>
  <si>
    <t>J.M. Smucker Co (The)</t>
  </si>
  <si>
    <t>SLB</t>
  </si>
  <si>
    <t>Schlumberger Ltd</t>
  </si>
  <si>
    <t>SLG</t>
  </si>
  <si>
    <t>SL Green Realty Corp.</t>
  </si>
  <si>
    <t>SNA</t>
  </si>
  <si>
    <t>Snap-On Inc</t>
  </si>
  <si>
    <t>SNPS</t>
  </si>
  <si>
    <t>Synopsys Inc</t>
  </si>
  <si>
    <t>SO</t>
  </si>
  <si>
    <t>Southern Co (The)</t>
  </si>
  <si>
    <t>SPG</t>
  </si>
  <si>
    <t>Simon Property Group Inc.</t>
  </si>
  <si>
    <t>SPGI</t>
  </si>
  <si>
    <t>S&amp;P Global Inc</t>
  </si>
  <si>
    <t>SRE</t>
  </si>
  <si>
    <t>Sempra Energy</t>
  </si>
  <si>
    <t>STE</t>
  </si>
  <si>
    <t>Steris Plc</t>
  </si>
  <si>
    <t>STT</t>
  </si>
  <si>
    <t>State Street Corporation</t>
  </si>
  <si>
    <t>STX</t>
  </si>
  <si>
    <t>Seagate Technology Plc</t>
  </si>
  <si>
    <t>STZ</t>
  </si>
  <si>
    <t>Constellation Brands Inc</t>
  </si>
  <si>
    <t>SWK</t>
  </si>
  <si>
    <t>Stanley Black &amp; Decker Inc</t>
  </si>
  <si>
    <t>SWKS</t>
  </si>
  <si>
    <t>Skyworks Solutions Inc</t>
  </si>
  <si>
    <t>SYF</t>
  </si>
  <si>
    <t>Synchrony Financial</t>
  </si>
  <si>
    <t>SYK</t>
  </si>
  <si>
    <t>Stryker Corp</t>
  </si>
  <si>
    <t>SYY</t>
  </si>
  <si>
    <t>Sysco Corporation</t>
  </si>
  <si>
    <t>T</t>
  </si>
  <si>
    <t>AT&amp;T Inc</t>
  </si>
  <si>
    <t>TAP</t>
  </si>
  <si>
    <t>Molson Coors Beverage Co</t>
  </si>
  <si>
    <t>TDG</t>
  </si>
  <si>
    <t>TransDigm Group Inc</t>
  </si>
  <si>
    <t>TEL</t>
  </si>
  <si>
    <t>TE Connectivity Ltd</t>
  </si>
  <si>
    <t>TFC</t>
  </si>
  <si>
    <t>Truist Financial Corp</t>
  </si>
  <si>
    <t>TFX</t>
  </si>
  <si>
    <t>Teleflex Inc</t>
  </si>
  <si>
    <t>TGT</t>
  </si>
  <si>
    <t>Target Corp</t>
  </si>
  <si>
    <t>TIF</t>
  </si>
  <si>
    <t>Tiffany &amp; Co.</t>
  </si>
  <si>
    <t>TJX</t>
  </si>
  <si>
    <t>TJX Companies Inc (The)</t>
  </si>
  <si>
    <t>TMO</t>
  </si>
  <si>
    <t>Thermo Fisher Scientific Inc</t>
  </si>
  <si>
    <t>TMUS</t>
  </si>
  <si>
    <t>T-Mobile US Inc</t>
  </si>
  <si>
    <t>TPR</t>
  </si>
  <si>
    <t>Tapestry Inc</t>
  </si>
  <si>
    <t>TROW</t>
  </si>
  <si>
    <t>T. Rowe Price Group Inc</t>
  </si>
  <si>
    <t>TRV</t>
  </si>
  <si>
    <t>Travelers Companies Inc (The)</t>
  </si>
  <si>
    <t>TSCO</t>
  </si>
  <si>
    <t>Tractor Supply Co</t>
  </si>
  <si>
    <t>TSN</t>
  </si>
  <si>
    <t>Tyson Foods Inc.</t>
  </si>
  <si>
    <t>TT</t>
  </si>
  <si>
    <t>Trane Technologies plc</t>
  </si>
  <si>
    <t>TTWO</t>
  </si>
  <si>
    <t>Take-Two Interactive Software Inc</t>
  </si>
  <si>
    <t>TWTR</t>
  </si>
  <si>
    <t>Twitter Inc</t>
  </si>
  <si>
    <t>TXN</t>
  </si>
  <si>
    <t>Texas Instruments Inc</t>
  </si>
  <si>
    <t>TXT</t>
  </si>
  <si>
    <t>Textron Inc</t>
  </si>
  <si>
    <t>UAA</t>
  </si>
  <si>
    <t>Under Armour Inc</t>
  </si>
  <si>
    <t>UAL</t>
  </si>
  <si>
    <t>United Airlines Holdings Inc</t>
  </si>
  <si>
    <t>UDR</t>
  </si>
  <si>
    <t>UDR Inc</t>
  </si>
  <si>
    <t>UHS</t>
  </si>
  <si>
    <t>Universal Health Services Inc.</t>
  </si>
  <si>
    <t>ULTA</t>
  </si>
  <si>
    <t>Ulta Beauty Inc</t>
  </si>
  <si>
    <t>UNH</t>
  </si>
  <si>
    <t>Unitedhealth Group Inc</t>
  </si>
  <si>
    <t>UNM</t>
  </si>
  <si>
    <t>Unum Group</t>
  </si>
  <si>
    <t>UNP</t>
  </si>
  <si>
    <t>Union Pacific Corp</t>
  </si>
  <si>
    <t>UPS</t>
  </si>
  <si>
    <t>United Parcel Service Inc</t>
  </si>
  <si>
    <t>URI</t>
  </si>
  <si>
    <t>United Rentals Inc.</t>
  </si>
  <si>
    <t>USB</t>
  </si>
  <si>
    <t>U.S. Bancorp</t>
  </si>
  <si>
    <t>V</t>
  </si>
  <si>
    <t>Visa Inc</t>
  </si>
  <si>
    <t>VAR</t>
  </si>
  <si>
    <t>Varian Medical Systems Inc</t>
  </si>
  <si>
    <t>VFC</t>
  </si>
  <si>
    <t>V.F. Corp</t>
  </si>
  <si>
    <t>VIAC</t>
  </si>
  <si>
    <t>ViacomCBS Inc</t>
  </si>
  <si>
    <t>VLO</t>
  </si>
  <si>
    <t>Valero Energy Corp</t>
  </si>
  <si>
    <t>VMC</t>
  </si>
  <si>
    <t>Vulcan Materials Co</t>
  </si>
  <si>
    <t>VNO</t>
  </si>
  <si>
    <t>Vornado Realty Trust</t>
  </si>
  <si>
    <t>VRSK</t>
  </si>
  <si>
    <t>Verisk Analytics Inc</t>
  </si>
  <si>
    <t>VRSN</t>
  </si>
  <si>
    <t>Verisign Inc</t>
  </si>
  <si>
    <t>VRTX</t>
  </si>
  <si>
    <t>Vertex Pharmaceuticals Inc</t>
  </si>
  <si>
    <t>VTR</t>
  </si>
  <si>
    <t>Ventas Inc.</t>
  </si>
  <si>
    <t>VZ</t>
  </si>
  <si>
    <t>Verizon Communications Inc</t>
  </si>
  <si>
    <t>WAB</t>
  </si>
  <si>
    <t>Wabtec Corp</t>
  </si>
  <si>
    <t>WAT</t>
  </si>
  <si>
    <t>Waters Corp</t>
  </si>
  <si>
    <t>WBA</t>
  </si>
  <si>
    <t>Walgreens Boots Alliance Inc</t>
  </si>
  <si>
    <t>WDC</t>
  </si>
  <si>
    <t>Western Digital Corp</t>
  </si>
  <si>
    <t>WEC</t>
  </si>
  <si>
    <t>WEC Energy Group Inc</t>
  </si>
  <si>
    <t>WELL</t>
  </si>
  <si>
    <t>Welltower Inc</t>
  </si>
  <si>
    <t>WFC</t>
  </si>
  <si>
    <t>Wells Fargo &amp; Co</t>
  </si>
  <si>
    <t>WHR</t>
  </si>
  <si>
    <t>Whirlpool Corp</t>
  </si>
  <si>
    <t>WLTW</t>
  </si>
  <si>
    <t>Willis Towers Watson plc</t>
  </si>
  <si>
    <t>WM</t>
  </si>
  <si>
    <t>Waste Management Inc.</t>
  </si>
  <si>
    <t>WMB</t>
  </si>
  <si>
    <t>Williams Cos Inc. (The)</t>
  </si>
  <si>
    <t>WMT</t>
  </si>
  <si>
    <t>Walmart Inc</t>
  </si>
  <si>
    <t>WRB</t>
  </si>
  <si>
    <t>Berkley (W.R.) Corp</t>
  </si>
  <si>
    <t>WRK</t>
  </si>
  <si>
    <t>WestRock Company</t>
  </si>
  <si>
    <t>WST</t>
  </si>
  <si>
    <t>West Pharmaceutical Services Inc.</t>
  </si>
  <si>
    <t>WU</t>
  </si>
  <si>
    <t>Western Union Co</t>
  </si>
  <si>
    <t>WY</t>
  </si>
  <si>
    <t>Weyerhaeuser Co</t>
  </si>
  <si>
    <t>WYNN</t>
  </si>
  <si>
    <t>Wynn Resorts Ltd</t>
  </si>
  <si>
    <t>XEL</t>
  </si>
  <si>
    <t>Xcel Energy Inc.</t>
  </si>
  <si>
    <t>XLNX</t>
  </si>
  <si>
    <t>Xilinx Inc.</t>
  </si>
  <si>
    <t>XOM</t>
  </si>
  <si>
    <t>Exxon Mobil Corp</t>
  </si>
  <si>
    <t>XRAY</t>
  </si>
  <si>
    <t>DENTSPLY SIRONA Inc</t>
  </si>
  <si>
    <t>XRX</t>
  </si>
  <si>
    <t>Xerox Holdings Corp</t>
  </si>
  <si>
    <t>XYL</t>
  </si>
  <si>
    <t>Xylem Inc</t>
  </si>
  <si>
    <t>YUM</t>
  </si>
  <si>
    <t>YUM! Brands Inc.</t>
  </si>
  <si>
    <t>ZBH</t>
  </si>
  <si>
    <t>Zimmer Biomet Holdings Inc</t>
  </si>
  <si>
    <t>ZBRA</t>
  </si>
  <si>
    <t>Zebra Technologies Corp.</t>
  </si>
  <si>
    <t>ZION</t>
  </si>
  <si>
    <t>Zions Bancorporation NA</t>
  </si>
  <si>
    <t>ZTS</t>
  </si>
  <si>
    <t>Zoetis Inc</t>
  </si>
  <si>
    <t>Compustat Current</t>
  </si>
  <si>
    <t>Factset</t>
  </si>
  <si>
    <t>Avg</t>
  </si>
  <si>
    <t>Min</t>
  </si>
  <si>
    <t>Max</t>
  </si>
  <si>
    <t>Matc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</si>
</sst>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0" fontId="7" fillId="3" borderId="0" xfId="8"/>
    <xf numFmtId="10" fontId="7" fillId="3" borderId="0" xfId="8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4"/>
  <sheetViews>
    <sheetView workbookViewId="0">
      <pane ySplit="1500" topLeftCell="A18" activePane="bottomLeft"/>
      <selection pane="bottomLeft" activeCell="A22" sqref="A22:XFD22"/>
    </sheetView>
  </sheetViews>
  <sheetFormatPr defaultRowHeight="15" x14ac:dyDescent="0.25"/>
  <cols>
    <col min="27" max="27" width="12.7109375" customWidth="1"/>
  </cols>
  <sheetData>
    <row r="1" spans="1:29" x14ac:dyDescent="0.25">
      <c r="A1" t="s">
        <v>0</v>
      </c>
      <c r="B1" t="s">
        <v>1031</v>
      </c>
    </row>
    <row r="2" spans="1:29" x14ac:dyDescent="0.25">
      <c r="A2" s="1">
        <v>43988</v>
      </c>
    </row>
    <row r="4" spans="1:29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  <c r="O4" t="s">
        <v>15</v>
      </c>
      <c r="P4" t="s">
        <v>16</v>
      </c>
      <c r="Q4" t="s">
        <v>17</v>
      </c>
      <c r="R4" t="s">
        <v>18</v>
      </c>
      <c r="S4" t="s">
        <v>19</v>
      </c>
      <c r="T4" t="s">
        <v>20</v>
      </c>
      <c r="U4" t="s">
        <v>21</v>
      </c>
      <c r="V4" t="s">
        <v>22</v>
      </c>
      <c r="W4" t="s">
        <v>23</v>
      </c>
      <c r="X4" t="s">
        <v>24</v>
      </c>
      <c r="Y4" t="s">
        <v>25</v>
      </c>
      <c r="Z4" t="s">
        <v>26</v>
      </c>
      <c r="AA4" t="s">
        <v>27</v>
      </c>
      <c r="AB4" t="s">
        <v>28</v>
      </c>
      <c r="AC4" t="s">
        <v>29</v>
      </c>
    </row>
    <row r="5" spans="1:29" x14ac:dyDescent="0.25">
      <c r="A5" t="s">
        <v>30</v>
      </c>
      <c r="B5" t="s">
        <v>31</v>
      </c>
      <c r="C5">
        <v>90.38</v>
      </c>
      <c r="D5">
        <v>10.186</v>
      </c>
      <c r="E5">
        <v>89.67</v>
      </c>
      <c r="F5">
        <v>2.4929999999999999</v>
      </c>
      <c r="G5">
        <v>306.839</v>
      </c>
      <c r="H5">
        <v>220.494</v>
      </c>
      <c r="I5">
        <v>29.100999999999999</v>
      </c>
      <c r="J5">
        <v>8.2330000000000005</v>
      </c>
      <c r="K5">
        <v>0.40400000000000003</v>
      </c>
      <c r="L5">
        <v>-37.643999999999998</v>
      </c>
      <c r="M5">
        <v>34.018999999999998</v>
      </c>
      <c r="N5">
        <v>-43.86</v>
      </c>
      <c r="O5">
        <v>-49.206000000000003</v>
      </c>
      <c r="P5">
        <v>27837.039000000001</v>
      </c>
      <c r="Q5">
        <v>25.417999999999999</v>
      </c>
      <c r="R5">
        <v>41.65</v>
      </c>
      <c r="S5">
        <v>5.9139999999999997</v>
      </c>
      <c r="T5">
        <v>39.610999999999997</v>
      </c>
      <c r="U5">
        <v>5.6630000000000003</v>
      </c>
      <c r="V5">
        <v>3.556</v>
      </c>
      <c r="W5">
        <v>7.3929999999999998</v>
      </c>
      <c r="X5">
        <v>13.808</v>
      </c>
      <c r="Y5">
        <v>13.044</v>
      </c>
      <c r="Z5">
        <v>4.9859999999999998</v>
      </c>
      <c r="AA5">
        <v>16.486999999999998</v>
      </c>
      <c r="AB5">
        <v>0.16700000000000001</v>
      </c>
      <c r="AC5">
        <v>334.08300000000003</v>
      </c>
    </row>
    <row r="6" spans="1:29" x14ac:dyDescent="0.25">
      <c r="A6" t="s">
        <v>32</v>
      </c>
      <c r="B6" t="s">
        <v>33</v>
      </c>
      <c r="C6">
        <v>18.59</v>
      </c>
      <c r="D6">
        <v>88.515000000000001</v>
      </c>
      <c r="E6">
        <v>61.47</v>
      </c>
      <c r="F6">
        <v>137.43</v>
      </c>
      <c r="G6">
        <v>416.74700000000001</v>
      </c>
      <c r="H6">
        <v>1701.2449999999999</v>
      </c>
      <c r="I6" t="s">
        <v>34</v>
      </c>
      <c r="J6">
        <v>-19.353000000000002</v>
      </c>
      <c r="K6" t="s">
        <v>34</v>
      </c>
      <c r="L6">
        <v>-159.61500000000001</v>
      </c>
      <c r="M6">
        <v>-6.59</v>
      </c>
      <c r="N6">
        <v>-1382.9269999999999</v>
      </c>
      <c r="O6">
        <v>-653.68399999999997</v>
      </c>
      <c r="P6">
        <v>7861.4690000000001</v>
      </c>
      <c r="Q6" t="s">
        <v>34</v>
      </c>
      <c r="R6" t="s">
        <v>34</v>
      </c>
      <c r="S6" t="s">
        <v>34</v>
      </c>
      <c r="T6" t="s">
        <v>34</v>
      </c>
      <c r="U6">
        <v>0.23100000000000001</v>
      </c>
      <c r="V6">
        <v>-1.5620000000000001</v>
      </c>
      <c r="W6">
        <v>-1.24</v>
      </c>
      <c r="X6" t="s">
        <v>34</v>
      </c>
      <c r="Y6">
        <v>-1.6930000000000001</v>
      </c>
      <c r="Z6">
        <v>1.421</v>
      </c>
      <c r="AA6">
        <v>-12.523</v>
      </c>
      <c r="AB6">
        <v>-0.50800000000000001</v>
      </c>
      <c r="AC6">
        <v>-5.7960000000000003</v>
      </c>
    </row>
    <row r="7" spans="1:29" x14ac:dyDescent="0.25">
      <c r="A7" t="s">
        <v>35</v>
      </c>
      <c r="B7" t="s">
        <v>36</v>
      </c>
      <c r="C7">
        <v>146.1</v>
      </c>
      <c r="D7">
        <v>12.452999999999999</v>
      </c>
      <c r="E7">
        <v>100.29</v>
      </c>
      <c r="F7">
        <v>0.80300000000000005</v>
      </c>
      <c r="G7">
        <v>68.89</v>
      </c>
      <c r="H7">
        <v>112.345</v>
      </c>
      <c r="I7">
        <v>15.964</v>
      </c>
      <c r="J7">
        <v>9.0990000000000002</v>
      </c>
      <c r="K7">
        <v>0.91500000000000004</v>
      </c>
      <c r="L7">
        <v>-6.4740000000000002</v>
      </c>
      <c r="M7">
        <v>3.3290000000000002</v>
      </c>
      <c r="N7">
        <v>-68.182000000000002</v>
      </c>
      <c r="O7">
        <v>-54.347999999999999</v>
      </c>
      <c r="P7">
        <v>10095.656000000001</v>
      </c>
      <c r="Q7">
        <v>17.292000000000002</v>
      </c>
      <c r="R7">
        <v>26.611999999999998</v>
      </c>
      <c r="S7">
        <v>2.8660000000000001</v>
      </c>
      <c r="T7">
        <v>20.632999999999999</v>
      </c>
      <c r="U7">
        <v>0.93400000000000005</v>
      </c>
      <c r="V7">
        <v>8.4489999999999998</v>
      </c>
      <c r="W7">
        <v>3.351</v>
      </c>
      <c r="X7">
        <v>10.952999999999999</v>
      </c>
      <c r="Y7">
        <v>4.1040000000000001</v>
      </c>
      <c r="Z7">
        <v>-0.27600000000000002</v>
      </c>
      <c r="AA7">
        <v>-42.726999999999997</v>
      </c>
      <c r="AB7">
        <v>21.474</v>
      </c>
      <c r="AC7">
        <v>-211.21600000000001</v>
      </c>
    </row>
    <row r="8" spans="1:29" x14ac:dyDescent="0.25">
      <c r="A8" t="s">
        <v>37</v>
      </c>
      <c r="B8" t="s">
        <v>38</v>
      </c>
      <c r="C8">
        <v>331.5</v>
      </c>
      <c r="D8">
        <v>22.459</v>
      </c>
      <c r="E8">
        <v>55.34</v>
      </c>
      <c r="F8">
        <v>27.555</v>
      </c>
      <c r="G8">
        <v>4319.5339999999997</v>
      </c>
      <c r="H8">
        <v>8856.3220000000001</v>
      </c>
      <c r="I8">
        <v>21.183</v>
      </c>
      <c r="J8">
        <v>11.502000000000001</v>
      </c>
      <c r="K8">
        <v>1.2390000000000001</v>
      </c>
      <c r="L8">
        <v>7.2329999999999997</v>
      </c>
      <c r="M8">
        <v>12.683</v>
      </c>
      <c r="N8">
        <v>3.6589999999999998</v>
      </c>
      <c r="O8">
        <v>-48.898000000000003</v>
      </c>
      <c r="P8">
        <v>1433401.63</v>
      </c>
      <c r="Q8">
        <v>22.366</v>
      </c>
      <c r="R8">
        <v>26</v>
      </c>
      <c r="S8">
        <v>18.617999999999999</v>
      </c>
      <c r="T8">
        <v>25.867000000000001</v>
      </c>
      <c r="U8">
        <v>6.226</v>
      </c>
      <c r="V8">
        <v>14.821</v>
      </c>
      <c r="W8">
        <v>17.274999999999999</v>
      </c>
      <c r="X8">
        <v>62.094000000000001</v>
      </c>
      <c r="Y8">
        <v>21.35</v>
      </c>
      <c r="Z8">
        <v>7.3150000000000004</v>
      </c>
      <c r="AA8">
        <v>12.933</v>
      </c>
      <c r="AB8">
        <v>9.9280000000000008</v>
      </c>
      <c r="AC8">
        <v>70.328999999999994</v>
      </c>
    </row>
    <row r="9" spans="1:29" x14ac:dyDescent="0.25">
      <c r="A9" t="s">
        <v>39</v>
      </c>
      <c r="B9" t="s">
        <v>40</v>
      </c>
      <c r="C9">
        <v>93.85</v>
      </c>
      <c r="D9">
        <v>18.463999999999999</v>
      </c>
      <c r="E9">
        <v>74.62</v>
      </c>
      <c r="F9">
        <v>9.8049999999999997</v>
      </c>
      <c r="G9">
        <v>1474.5830000000001</v>
      </c>
      <c r="H9">
        <v>897.18100000000004</v>
      </c>
      <c r="I9">
        <v>13.253</v>
      </c>
      <c r="J9">
        <v>4.4669999999999996</v>
      </c>
      <c r="K9" t="s">
        <v>34</v>
      </c>
      <c r="L9">
        <v>61.890999999999998</v>
      </c>
      <c r="M9">
        <v>13.303000000000001</v>
      </c>
      <c r="N9">
        <v>22.423999999999999</v>
      </c>
      <c r="O9">
        <v>7.4470000000000001</v>
      </c>
      <c r="P9">
        <v>138585.951</v>
      </c>
      <c r="Q9">
        <v>7.8620000000000001</v>
      </c>
      <c r="R9">
        <v>16.611000000000001</v>
      </c>
      <c r="S9" t="s">
        <v>34</v>
      </c>
      <c r="T9">
        <v>9.702</v>
      </c>
      <c r="U9">
        <v>4.0179999999999998</v>
      </c>
      <c r="V9">
        <v>11.936999999999999</v>
      </c>
      <c r="W9">
        <v>11.401999999999999</v>
      </c>
      <c r="X9" t="s">
        <v>34</v>
      </c>
      <c r="Y9">
        <v>24.77</v>
      </c>
      <c r="Z9">
        <v>10.756</v>
      </c>
      <c r="AA9">
        <v>7.665</v>
      </c>
      <c r="AB9">
        <v>0.72899999999999998</v>
      </c>
      <c r="AC9">
        <v>36.808999999999997</v>
      </c>
    </row>
    <row r="10" spans="1:29" x14ac:dyDescent="0.25">
      <c r="A10" t="s">
        <v>41</v>
      </c>
      <c r="B10" t="s">
        <v>42</v>
      </c>
      <c r="C10">
        <v>98.97</v>
      </c>
      <c r="D10">
        <v>59.856999999999999</v>
      </c>
      <c r="E10">
        <v>66.650000000000006</v>
      </c>
      <c r="F10">
        <v>1.3240000000000001</v>
      </c>
      <c r="G10">
        <v>146.08699999999999</v>
      </c>
      <c r="H10">
        <v>126.93600000000001</v>
      </c>
      <c r="I10">
        <v>10.106</v>
      </c>
      <c r="J10">
        <v>13.384</v>
      </c>
      <c r="K10">
        <v>1.1279999999999999</v>
      </c>
      <c r="L10">
        <v>77.156000000000006</v>
      </c>
      <c r="M10">
        <v>-13.856999999999999</v>
      </c>
      <c r="N10">
        <v>3469.2310000000002</v>
      </c>
      <c r="O10">
        <v>415.55599999999998</v>
      </c>
      <c r="P10">
        <v>20125.748</v>
      </c>
      <c r="Q10">
        <v>12.128</v>
      </c>
      <c r="R10">
        <v>13.022</v>
      </c>
      <c r="S10">
        <v>5.7069999999999999</v>
      </c>
      <c r="T10">
        <v>4.7530000000000001</v>
      </c>
      <c r="U10">
        <v>0.107</v>
      </c>
      <c r="V10">
        <v>8.16</v>
      </c>
      <c r="W10">
        <v>3.915</v>
      </c>
      <c r="X10">
        <v>48.603999999999999</v>
      </c>
      <c r="Y10">
        <v>0.85</v>
      </c>
      <c r="Z10">
        <v>8.4760000000000009</v>
      </c>
      <c r="AA10">
        <v>5.8570000000000002</v>
      </c>
      <c r="AB10">
        <v>5.3259999999999996</v>
      </c>
      <c r="AC10">
        <v>62.523000000000003</v>
      </c>
    </row>
    <row r="11" spans="1:29" x14ac:dyDescent="0.25">
      <c r="A11" t="s">
        <v>43</v>
      </c>
      <c r="B11" t="s">
        <v>44</v>
      </c>
      <c r="C11">
        <v>249.81</v>
      </c>
      <c r="D11">
        <v>79.811000000000007</v>
      </c>
      <c r="E11">
        <v>97.38</v>
      </c>
      <c r="F11">
        <v>0.63800000000000001</v>
      </c>
      <c r="G11">
        <v>44.026000000000003</v>
      </c>
      <c r="H11">
        <v>143.15</v>
      </c>
      <c r="I11">
        <v>50.954000000000001</v>
      </c>
      <c r="J11">
        <v>14</v>
      </c>
      <c r="K11">
        <v>8.0000000000000002E-3</v>
      </c>
      <c r="L11">
        <v>-21.212</v>
      </c>
      <c r="M11">
        <v>55.862000000000002</v>
      </c>
      <c r="N11">
        <v>-56.25</v>
      </c>
      <c r="O11">
        <v>-53.642000000000003</v>
      </c>
      <c r="P11">
        <v>11243.698</v>
      </c>
      <c r="Q11">
        <v>51.792000000000002</v>
      </c>
      <c r="R11">
        <v>56.518000000000001</v>
      </c>
      <c r="S11">
        <v>10.686</v>
      </c>
      <c r="T11">
        <v>74.885000000000005</v>
      </c>
      <c r="U11">
        <v>13.698</v>
      </c>
      <c r="V11">
        <v>4.8230000000000004</v>
      </c>
      <c r="W11">
        <v>17.88</v>
      </c>
      <c r="X11">
        <v>20.277000000000001</v>
      </c>
      <c r="Y11">
        <v>24.141999999999999</v>
      </c>
      <c r="Z11">
        <v>29.564</v>
      </c>
      <c r="AA11">
        <v>1.871</v>
      </c>
      <c r="AB11">
        <v>2.1469999999999998</v>
      </c>
      <c r="AC11">
        <v>11.028</v>
      </c>
    </row>
    <row r="12" spans="1:29" x14ac:dyDescent="0.25">
      <c r="A12" t="s">
        <v>45</v>
      </c>
      <c r="B12" t="s">
        <v>46</v>
      </c>
      <c r="C12">
        <v>89.86</v>
      </c>
      <c r="D12">
        <v>37.801000000000002</v>
      </c>
      <c r="E12">
        <v>76.180000000000007</v>
      </c>
      <c r="F12">
        <v>7.3179999999999996</v>
      </c>
      <c r="G12">
        <v>1755.2280000000001</v>
      </c>
      <c r="H12">
        <v>668.78599999999994</v>
      </c>
      <c r="I12">
        <v>24.068000000000001</v>
      </c>
      <c r="J12">
        <v>9.1780000000000008</v>
      </c>
      <c r="K12">
        <v>0.55600000000000005</v>
      </c>
      <c r="L12">
        <v>35.616</v>
      </c>
      <c r="M12">
        <v>42.627000000000002</v>
      </c>
      <c r="N12">
        <v>-21.053000000000001</v>
      </c>
      <c r="O12">
        <v>-49.152999999999999</v>
      </c>
      <c r="P12">
        <v>158948.41</v>
      </c>
      <c r="Q12">
        <v>24.393000000000001</v>
      </c>
      <c r="R12">
        <v>45.384</v>
      </c>
      <c r="S12">
        <v>5.2949999999999999</v>
      </c>
      <c r="T12">
        <v>28.995999999999999</v>
      </c>
      <c r="U12">
        <v>5.149</v>
      </c>
      <c r="V12">
        <v>3.6840000000000002</v>
      </c>
      <c r="W12">
        <v>5.2969999999999997</v>
      </c>
      <c r="X12">
        <v>11.641999999999999</v>
      </c>
      <c r="Y12">
        <v>11.089</v>
      </c>
      <c r="Z12">
        <v>9.5210000000000008</v>
      </c>
      <c r="AA12">
        <v>7.2679999999999998</v>
      </c>
      <c r="AB12">
        <v>0.372</v>
      </c>
      <c r="AC12">
        <v>66.793000000000006</v>
      </c>
    </row>
    <row r="13" spans="1:29" x14ac:dyDescent="0.25">
      <c r="A13" t="s">
        <v>47</v>
      </c>
      <c r="B13" t="s">
        <v>48</v>
      </c>
      <c r="C13">
        <v>208.49</v>
      </c>
      <c r="D13">
        <v>16.96</v>
      </c>
      <c r="E13">
        <v>76.52</v>
      </c>
      <c r="F13">
        <v>2.0609999999999999</v>
      </c>
      <c r="G13">
        <v>636.12400000000002</v>
      </c>
      <c r="H13">
        <v>416.52800000000002</v>
      </c>
      <c r="I13">
        <v>26.832999999999998</v>
      </c>
      <c r="J13">
        <v>8.0609999999999999</v>
      </c>
      <c r="K13">
        <v>0.17199999999999999</v>
      </c>
      <c r="L13">
        <v>11.645</v>
      </c>
      <c r="M13">
        <v>4.4980000000000002</v>
      </c>
      <c r="N13">
        <v>10.404999999999999</v>
      </c>
      <c r="O13">
        <v>-8.6120000000000001</v>
      </c>
      <c r="P13">
        <v>132856.29800000001</v>
      </c>
      <c r="Q13">
        <v>25.684999999999999</v>
      </c>
      <c r="R13">
        <v>27.183</v>
      </c>
      <c r="S13">
        <v>8.7420000000000009</v>
      </c>
      <c r="T13">
        <v>26.861999999999998</v>
      </c>
      <c r="U13">
        <v>3.0190000000000001</v>
      </c>
      <c r="V13">
        <v>8.1170000000000009</v>
      </c>
      <c r="W13">
        <v>16.329000000000001</v>
      </c>
      <c r="X13">
        <v>34.512</v>
      </c>
      <c r="Y13">
        <v>11.132999999999999</v>
      </c>
      <c r="Z13">
        <v>6.2770000000000001</v>
      </c>
      <c r="AA13">
        <v>10.428000000000001</v>
      </c>
      <c r="AB13">
        <v>4.923</v>
      </c>
      <c r="AC13">
        <v>185.809</v>
      </c>
    </row>
    <row r="14" spans="1:29" x14ac:dyDescent="0.25">
      <c r="A14" t="s">
        <v>49</v>
      </c>
      <c r="B14" t="s">
        <v>50</v>
      </c>
      <c r="C14">
        <v>392.9</v>
      </c>
      <c r="D14">
        <v>17.440000000000001</v>
      </c>
      <c r="E14">
        <v>87.07</v>
      </c>
      <c r="F14">
        <v>2.9849999999999999</v>
      </c>
      <c r="G14">
        <v>481.15899999999999</v>
      </c>
      <c r="H14">
        <v>1150.0250000000001</v>
      </c>
      <c r="I14">
        <v>47.771000000000001</v>
      </c>
      <c r="J14">
        <v>15.75</v>
      </c>
      <c r="K14">
        <v>0.442</v>
      </c>
      <c r="L14">
        <v>22.222000000000001</v>
      </c>
      <c r="M14">
        <v>37.262999999999998</v>
      </c>
      <c r="N14">
        <v>44.118000000000002</v>
      </c>
      <c r="O14">
        <v>12.644</v>
      </c>
      <c r="P14">
        <v>189770.69699999999</v>
      </c>
      <c r="Q14">
        <v>35.302999999999997</v>
      </c>
      <c r="R14">
        <v>59.53</v>
      </c>
      <c r="S14">
        <v>18.314</v>
      </c>
      <c r="T14">
        <v>41.691000000000003</v>
      </c>
      <c r="U14">
        <v>15.416</v>
      </c>
      <c r="V14">
        <v>11.129</v>
      </c>
      <c r="W14">
        <v>15.875999999999999</v>
      </c>
      <c r="X14">
        <v>31.786999999999999</v>
      </c>
      <c r="Y14">
        <v>27.716999999999999</v>
      </c>
      <c r="Z14">
        <v>21.919</v>
      </c>
      <c r="AA14">
        <v>1.9610000000000001</v>
      </c>
      <c r="AB14">
        <v>1.431</v>
      </c>
      <c r="AC14">
        <v>20.766999999999999</v>
      </c>
    </row>
    <row r="15" spans="1:29" x14ac:dyDescent="0.25">
      <c r="A15" t="s">
        <v>51</v>
      </c>
      <c r="B15" t="s">
        <v>52</v>
      </c>
      <c r="C15">
        <v>124.59</v>
      </c>
      <c r="D15">
        <v>6.399</v>
      </c>
      <c r="E15">
        <v>87.96</v>
      </c>
      <c r="F15">
        <v>2.415</v>
      </c>
      <c r="G15">
        <v>367.03699999999998</v>
      </c>
      <c r="H15">
        <v>279.78100000000001</v>
      </c>
      <c r="I15">
        <v>23.992000000000001</v>
      </c>
      <c r="J15">
        <v>11.38</v>
      </c>
      <c r="K15">
        <v>0.46800000000000003</v>
      </c>
      <c r="L15">
        <v>-27.138999999999999</v>
      </c>
      <c r="M15">
        <v>9.7639999999999993</v>
      </c>
      <c r="N15">
        <v>-26.530999999999999</v>
      </c>
      <c r="O15">
        <v>30.908999999999999</v>
      </c>
      <c r="P15">
        <v>45902.067999999999</v>
      </c>
      <c r="Q15">
        <v>24.927</v>
      </c>
      <c r="R15">
        <v>41.808999999999997</v>
      </c>
      <c r="S15">
        <v>3.9910000000000001</v>
      </c>
      <c r="T15">
        <v>24.42</v>
      </c>
      <c r="U15">
        <v>8.7330000000000005</v>
      </c>
      <c r="V15">
        <v>4.9980000000000002</v>
      </c>
      <c r="W15">
        <v>5.1550000000000002</v>
      </c>
      <c r="X15">
        <v>9.5280000000000005</v>
      </c>
      <c r="Y15">
        <v>20.050999999999998</v>
      </c>
      <c r="Z15">
        <v>15.9</v>
      </c>
      <c r="AA15">
        <v>3.5030000000000001</v>
      </c>
      <c r="AB15">
        <v>2.6930000000000001</v>
      </c>
      <c r="AC15">
        <v>233.054</v>
      </c>
    </row>
    <row r="16" spans="1:29" x14ac:dyDescent="0.25">
      <c r="A16" t="s">
        <v>53</v>
      </c>
      <c r="B16" t="s">
        <v>54</v>
      </c>
      <c r="C16">
        <v>42.52</v>
      </c>
      <c r="D16">
        <v>52.481999999999999</v>
      </c>
      <c r="E16">
        <v>78.72</v>
      </c>
      <c r="F16">
        <v>3.0489999999999999</v>
      </c>
      <c r="G16">
        <v>552.92700000000002</v>
      </c>
      <c r="H16">
        <v>119.694</v>
      </c>
      <c r="I16">
        <v>9.4830000000000005</v>
      </c>
      <c r="J16">
        <v>6</v>
      </c>
      <c r="K16">
        <v>0.495</v>
      </c>
      <c r="L16">
        <v>-5.8620000000000001</v>
      </c>
      <c r="M16">
        <v>4.1470000000000002</v>
      </c>
      <c r="N16">
        <v>68.293000000000006</v>
      </c>
      <c r="O16">
        <v>-23.332999999999998</v>
      </c>
      <c r="P16">
        <v>23598.6</v>
      </c>
      <c r="Q16">
        <v>12.797000000000001</v>
      </c>
      <c r="R16">
        <v>15.574999999999999</v>
      </c>
      <c r="S16">
        <v>1.2649999999999999</v>
      </c>
      <c r="T16">
        <v>9.375</v>
      </c>
      <c r="U16">
        <v>0.39800000000000002</v>
      </c>
      <c r="V16">
        <v>3.323</v>
      </c>
      <c r="W16">
        <v>3.3580000000000001</v>
      </c>
      <c r="X16">
        <v>8.1219999999999999</v>
      </c>
      <c r="Y16">
        <v>2.39</v>
      </c>
      <c r="Z16">
        <v>-4.4550000000000001</v>
      </c>
      <c r="AA16">
        <v>14.827</v>
      </c>
      <c r="AB16">
        <v>94.466999999999999</v>
      </c>
      <c r="AC16">
        <v>240.27</v>
      </c>
    </row>
    <row r="17" spans="1:29" x14ac:dyDescent="0.25">
      <c r="A17" t="s">
        <v>55</v>
      </c>
      <c r="B17" t="s">
        <v>56</v>
      </c>
      <c r="C17">
        <v>160.13</v>
      </c>
      <c r="D17">
        <v>78.287999999999997</v>
      </c>
      <c r="E17">
        <v>81.47</v>
      </c>
      <c r="F17">
        <v>2.7269999999999999</v>
      </c>
      <c r="G17">
        <v>429.00200000000001</v>
      </c>
      <c r="H17">
        <v>399.53100000000001</v>
      </c>
      <c r="I17">
        <v>17.722999999999999</v>
      </c>
      <c r="J17">
        <v>11.135</v>
      </c>
      <c r="K17">
        <v>0.248</v>
      </c>
      <c r="L17">
        <v>30.425000000000001</v>
      </c>
      <c r="M17">
        <v>17.260000000000002</v>
      </c>
      <c r="N17">
        <v>9.827</v>
      </c>
      <c r="O17">
        <v>26.667000000000002</v>
      </c>
      <c r="P17">
        <v>68823.873999999996</v>
      </c>
      <c r="Q17">
        <v>28.14</v>
      </c>
      <c r="R17">
        <v>27.466999999999999</v>
      </c>
      <c r="S17">
        <v>12.593</v>
      </c>
      <c r="T17">
        <v>14.657</v>
      </c>
      <c r="U17">
        <v>4.2469999999999999</v>
      </c>
      <c r="V17">
        <v>5.69</v>
      </c>
      <c r="W17">
        <v>5.5259999999999998</v>
      </c>
      <c r="X17">
        <v>47.133000000000003</v>
      </c>
      <c r="Y17">
        <v>17.222000000000001</v>
      </c>
      <c r="Z17">
        <v>6.7480000000000002</v>
      </c>
      <c r="AA17">
        <v>1.502</v>
      </c>
      <c r="AB17">
        <v>5.21</v>
      </c>
      <c r="AC17">
        <v>28.760999999999999</v>
      </c>
    </row>
    <row r="18" spans="1:29" x14ac:dyDescent="0.25">
      <c r="A18" t="s">
        <v>57</v>
      </c>
      <c r="B18" t="s">
        <v>58</v>
      </c>
      <c r="C18">
        <v>60.34</v>
      </c>
      <c r="D18">
        <v>62.86</v>
      </c>
      <c r="E18">
        <v>93.2</v>
      </c>
      <c r="F18">
        <v>2.1890000000000001</v>
      </c>
      <c r="G18">
        <v>46.195999999999998</v>
      </c>
      <c r="H18">
        <v>111.307</v>
      </c>
      <c r="I18">
        <v>4.5010000000000003</v>
      </c>
      <c r="J18">
        <v>7.4880000000000004</v>
      </c>
      <c r="K18">
        <v>10.997</v>
      </c>
      <c r="L18">
        <v>-51.097000000000001</v>
      </c>
      <c r="M18">
        <v>18.763000000000002</v>
      </c>
      <c r="N18">
        <v>-81.25</v>
      </c>
      <c r="O18">
        <v>-77.007000000000005</v>
      </c>
      <c r="P18">
        <v>2872.1840000000002</v>
      </c>
      <c r="Q18">
        <v>4.5590000000000002</v>
      </c>
      <c r="R18">
        <v>7.1239999999999997</v>
      </c>
      <c r="S18">
        <v>2.6459999999999999</v>
      </c>
      <c r="T18">
        <v>9.1389999999999993</v>
      </c>
      <c r="U18">
        <v>0.51800000000000002</v>
      </c>
      <c r="V18">
        <v>13.234999999999999</v>
      </c>
      <c r="W18">
        <v>1.581</v>
      </c>
      <c r="X18">
        <v>25.504999999999999</v>
      </c>
      <c r="Y18">
        <v>7.5380000000000003</v>
      </c>
      <c r="Z18">
        <v>1.028</v>
      </c>
      <c r="AA18">
        <v>-80.488</v>
      </c>
      <c r="AB18">
        <v>-1.099</v>
      </c>
      <c r="AC18">
        <v>-40.36</v>
      </c>
    </row>
    <row r="19" spans="1:29" x14ac:dyDescent="0.25">
      <c r="A19" t="s">
        <v>59</v>
      </c>
      <c r="B19" t="s">
        <v>60</v>
      </c>
      <c r="C19">
        <v>233.71</v>
      </c>
      <c r="D19">
        <v>5.1210000000000004</v>
      </c>
      <c r="E19">
        <v>95.36</v>
      </c>
      <c r="F19">
        <v>2.3079999999999998</v>
      </c>
      <c r="G19">
        <v>218.80500000000001</v>
      </c>
      <c r="H19">
        <v>492.06099999999998</v>
      </c>
      <c r="I19">
        <v>120.33499999999999</v>
      </c>
      <c r="J19">
        <v>41.470999999999997</v>
      </c>
      <c r="K19" t="s">
        <v>34</v>
      </c>
      <c r="L19">
        <v>1345.454</v>
      </c>
      <c r="M19">
        <v>33.284999999999997</v>
      </c>
      <c r="N19">
        <v>372.72699999999998</v>
      </c>
      <c r="O19">
        <v>-49.152999999999999</v>
      </c>
      <c r="P19">
        <v>51229.233</v>
      </c>
      <c r="Q19">
        <v>43.445</v>
      </c>
      <c r="R19">
        <v>170.59100000000001</v>
      </c>
      <c r="S19" t="s">
        <v>34</v>
      </c>
      <c r="T19">
        <v>133.25800000000001</v>
      </c>
      <c r="U19">
        <v>14.519</v>
      </c>
      <c r="V19">
        <v>5.3789999999999996</v>
      </c>
      <c r="W19">
        <v>5.8959999999999999</v>
      </c>
      <c r="X19" t="s">
        <v>34</v>
      </c>
      <c r="Y19">
        <v>8.9120000000000008</v>
      </c>
      <c r="Z19">
        <v>5.4420000000000002</v>
      </c>
      <c r="AA19">
        <v>7.5019999999999998</v>
      </c>
      <c r="AB19">
        <v>2.782</v>
      </c>
      <c r="AC19">
        <v>433.916</v>
      </c>
    </row>
    <row r="20" spans="1:29" x14ac:dyDescent="0.25">
      <c r="A20" t="s">
        <v>61</v>
      </c>
      <c r="B20" t="s">
        <v>62</v>
      </c>
      <c r="C20">
        <v>75.58</v>
      </c>
      <c r="D20">
        <v>5.5289999999999999</v>
      </c>
      <c r="E20">
        <v>77.73</v>
      </c>
      <c r="F20">
        <v>1.67</v>
      </c>
      <c r="G20">
        <v>245.495</v>
      </c>
      <c r="H20">
        <v>122.72199999999999</v>
      </c>
      <c r="I20">
        <v>9.8330000000000002</v>
      </c>
      <c r="J20">
        <v>6.3559999999999999</v>
      </c>
      <c r="K20">
        <v>1.1599999999999999</v>
      </c>
      <c r="L20">
        <v>-9.1950000000000003</v>
      </c>
      <c r="M20">
        <v>7.7220000000000004</v>
      </c>
      <c r="N20">
        <v>-24.359000000000002</v>
      </c>
      <c r="O20">
        <v>55.262999999999998</v>
      </c>
      <c r="P20">
        <v>18660.702000000001</v>
      </c>
      <c r="Q20">
        <v>20.102</v>
      </c>
      <c r="R20">
        <v>23.917999999999999</v>
      </c>
      <c r="S20">
        <v>2.319</v>
      </c>
      <c r="T20">
        <v>10.62</v>
      </c>
      <c r="U20">
        <v>3.238</v>
      </c>
      <c r="V20">
        <v>3.76</v>
      </c>
      <c r="W20">
        <v>2.758</v>
      </c>
      <c r="X20">
        <v>9.9179999999999993</v>
      </c>
      <c r="Y20">
        <v>13.513999999999999</v>
      </c>
      <c r="Z20">
        <v>-0.47699999999999998</v>
      </c>
      <c r="AA20">
        <v>-16.614999999999998</v>
      </c>
      <c r="AB20">
        <v>22.026</v>
      </c>
      <c r="AC20">
        <v>-204.59100000000001</v>
      </c>
    </row>
    <row r="21" spans="1:29" x14ac:dyDescent="0.25">
      <c r="A21" t="s">
        <v>63</v>
      </c>
      <c r="B21" t="s">
        <v>64</v>
      </c>
      <c r="C21">
        <v>85.51</v>
      </c>
      <c r="D21">
        <v>76.48</v>
      </c>
      <c r="E21">
        <v>75.56</v>
      </c>
      <c r="F21">
        <v>2.56</v>
      </c>
      <c r="G21">
        <v>494.66899999999998</v>
      </c>
      <c r="H21">
        <v>214.90899999999999</v>
      </c>
      <c r="I21">
        <v>9.1329999999999991</v>
      </c>
      <c r="J21">
        <v>6.0359999999999996</v>
      </c>
      <c r="K21">
        <v>1.3440000000000001</v>
      </c>
      <c r="L21">
        <v>-10.145</v>
      </c>
      <c r="M21">
        <v>45.872999999999998</v>
      </c>
      <c r="N21">
        <v>-13.792999999999999</v>
      </c>
      <c r="O21">
        <v>222.58099999999999</v>
      </c>
      <c r="P21">
        <v>42345.237999999998</v>
      </c>
      <c r="Q21">
        <v>18.472999999999999</v>
      </c>
      <c r="R21">
        <v>22.986999999999998</v>
      </c>
      <c r="S21">
        <v>2.1520000000000001</v>
      </c>
      <c r="T21">
        <v>8.8360000000000003</v>
      </c>
      <c r="U21">
        <v>2.8170000000000002</v>
      </c>
      <c r="V21">
        <v>4.6289999999999996</v>
      </c>
      <c r="W21">
        <v>2.484</v>
      </c>
      <c r="X21">
        <v>9.4719999999999995</v>
      </c>
      <c r="Y21">
        <v>12.087</v>
      </c>
      <c r="Z21">
        <v>-1.018</v>
      </c>
      <c r="AA21">
        <v>-7.2779999999999996</v>
      </c>
      <c r="AB21">
        <v>3.42</v>
      </c>
      <c r="AC21">
        <v>-128.99299999999999</v>
      </c>
    </row>
    <row r="22" spans="1:29" x14ac:dyDescent="0.25">
      <c r="A22" t="s">
        <v>65</v>
      </c>
      <c r="B22" t="s">
        <v>66</v>
      </c>
      <c r="C22">
        <v>14.3</v>
      </c>
      <c r="D22">
        <v>53.406999999999996</v>
      </c>
      <c r="E22">
        <v>96.28</v>
      </c>
      <c r="F22">
        <v>7.093</v>
      </c>
      <c r="G22">
        <v>662.14800000000002</v>
      </c>
      <c r="H22">
        <v>92.706000000000003</v>
      </c>
      <c r="I22">
        <v>6.2030000000000003</v>
      </c>
      <c r="J22">
        <v>8.4610000000000003</v>
      </c>
      <c r="K22">
        <v>7.431</v>
      </c>
      <c r="L22">
        <v>-35.293999999999997</v>
      </c>
      <c r="M22">
        <v>136.631</v>
      </c>
      <c r="N22">
        <v>-4.3479999999999999</v>
      </c>
      <c r="O22">
        <v>283.33300000000003</v>
      </c>
      <c r="P22">
        <v>9508.17</v>
      </c>
      <c r="Q22">
        <v>9.2680000000000007</v>
      </c>
      <c r="R22">
        <v>32.5</v>
      </c>
      <c r="S22">
        <v>3.762</v>
      </c>
      <c r="T22">
        <v>4.7789999999999999</v>
      </c>
      <c r="U22">
        <v>1.016</v>
      </c>
      <c r="V22">
        <v>1.5429999999999999</v>
      </c>
      <c r="W22">
        <v>0.86399999999999999</v>
      </c>
      <c r="X22">
        <v>10.116</v>
      </c>
      <c r="Y22">
        <v>2.956</v>
      </c>
      <c r="Z22">
        <v>-4.165</v>
      </c>
      <c r="AA22">
        <v>-0.86799999999999999</v>
      </c>
      <c r="AB22">
        <v>6.867</v>
      </c>
      <c r="AC22">
        <v>-53.332999999999998</v>
      </c>
    </row>
    <row r="23" spans="1:29" x14ac:dyDescent="0.25">
      <c r="A23" t="s">
        <v>67</v>
      </c>
      <c r="B23" t="s">
        <v>68</v>
      </c>
      <c r="C23">
        <v>40.53</v>
      </c>
      <c r="D23">
        <v>84.33</v>
      </c>
      <c r="E23">
        <v>69.81</v>
      </c>
      <c r="F23">
        <v>5.28</v>
      </c>
      <c r="G23">
        <v>665.64300000000003</v>
      </c>
      <c r="H23">
        <v>197.19</v>
      </c>
      <c r="I23">
        <v>6.992</v>
      </c>
      <c r="J23">
        <v>1.552</v>
      </c>
      <c r="K23">
        <v>0.25600000000000001</v>
      </c>
      <c r="L23">
        <v>-2.6960000000000002</v>
      </c>
      <c r="M23">
        <v>11.335000000000001</v>
      </c>
      <c r="N23">
        <v>-36.585000000000001</v>
      </c>
      <c r="O23">
        <v>-26.414999999999999</v>
      </c>
      <c r="P23">
        <v>29116.022000000001</v>
      </c>
      <c r="Q23">
        <v>9.1229999999999993</v>
      </c>
      <c r="R23">
        <v>10.209</v>
      </c>
      <c r="S23">
        <v>1.117</v>
      </c>
      <c r="T23">
        <v>8.1549999999999994</v>
      </c>
      <c r="U23">
        <v>1.42</v>
      </c>
      <c r="V23">
        <v>4.4420000000000002</v>
      </c>
      <c r="W23">
        <v>1.9790000000000001</v>
      </c>
      <c r="X23">
        <v>11.218</v>
      </c>
      <c r="Y23">
        <v>13.451000000000001</v>
      </c>
      <c r="Z23">
        <v>-0.318</v>
      </c>
      <c r="AA23">
        <v>9.7970000000000006</v>
      </c>
      <c r="AB23">
        <v>1.415</v>
      </c>
      <c r="AC23">
        <v>163.589</v>
      </c>
    </row>
    <row r="24" spans="1:29" x14ac:dyDescent="0.25">
      <c r="A24" t="s">
        <v>69</v>
      </c>
      <c r="B24" t="s">
        <v>70</v>
      </c>
      <c r="C24">
        <v>36.36</v>
      </c>
      <c r="D24">
        <v>94.620999999999995</v>
      </c>
      <c r="E24">
        <v>93.16</v>
      </c>
      <c r="F24">
        <v>7.11</v>
      </c>
      <c r="G24">
        <v>860.16600000000005</v>
      </c>
      <c r="H24">
        <v>227.12</v>
      </c>
      <c r="I24">
        <v>3.0659999999999998</v>
      </c>
      <c r="J24">
        <v>7.7229999999999999</v>
      </c>
      <c r="K24">
        <v>0.59299999999999997</v>
      </c>
      <c r="L24">
        <v>1736.6669999999999</v>
      </c>
      <c r="M24">
        <v>93.733999999999995</v>
      </c>
      <c r="N24">
        <v>164</v>
      </c>
      <c r="O24">
        <v>104.124</v>
      </c>
      <c r="P24">
        <v>31316.542000000001</v>
      </c>
      <c r="Q24">
        <v>7.9320000000000004</v>
      </c>
      <c r="R24">
        <v>7.4050000000000002</v>
      </c>
      <c r="S24">
        <v>0.53500000000000003</v>
      </c>
      <c r="T24">
        <v>2.25</v>
      </c>
      <c r="U24">
        <v>0.54100000000000004</v>
      </c>
      <c r="V24">
        <v>4.5839999999999996</v>
      </c>
      <c r="W24">
        <v>0.85899999999999999</v>
      </c>
      <c r="X24">
        <v>7.3259999999999996</v>
      </c>
      <c r="Y24">
        <v>8.532</v>
      </c>
      <c r="Z24">
        <v>-4.7830000000000004</v>
      </c>
      <c r="AA24">
        <v>-85.635999999999996</v>
      </c>
      <c r="AB24">
        <v>2.4700000000000002</v>
      </c>
      <c r="AC24">
        <v>-321.56599999999997</v>
      </c>
    </row>
    <row r="25" spans="1:29" x14ac:dyDescent="0.25">
      <c r="A25" t="s">
        <v>71</v>
      </c>
      <c r="B25" t="s">
        <v>72</v>
      </c>
      <c r="C25">
        <v>42.21</v>
      </c>
      <c r="D25">
        <v>50.79</v>
      </c>
      <c r="E25">
        <v>102.07</v>
      </c>
      <c r="F25">
        <v>1.1419999999999999</v>
      </c>
      <c r="G25">
        <v>147.27799999999999</v>
      </c>
      <c r="H25">
        <v>43.719000000000001</v>
      </c>
      <c r="I25">
        <v>10.249000000000001</v>
      </c>
      <c r="J25">
        <v>3.7679999999999998</v>
      </c>
      <c r="K25">
        <v>2.7959999999999998</v>
      </c>
      <c r="L25">
        <v>-76.123999999999995</v>
      </c>
      <c r="M25">
        <v>4.6310000000000002</v>
      </c>
      <c r="N25">
        <v>-97.872</v>
      </c>
      <c r="O25">
        <v>-95.555999999999997</v>
      </c>
      <c r="P25">
        <v>6276.6270000000004</v>
      </c>
      <c r="Q25">
        <v>395.70600000000002</v>
      </c>
      <c r="R25">
        <v>31.266999999999999</v>
      </c>
      <c r="S25">
        <v>3.657</v>
      </c>
      <c r="T25">
        <v>14.266</v>
      </c>
      <c r="U25">
        <v>6.5359999999999996</v>
      </c>
      <c r="V25">
        <v>0.107</v>
      </c>
      <c r="W25">
        <v>3.1</v>
      </c>
      <c r="X25">
        <v>11.891</v>
      </c>
      <c r="Y25">
        <v>22.128</v>
      </c>
      <c r="Z25">
        <v>-1.466</v>
      </c>
      <c r="AA25">
        <v>-88.888999999999996</v>
      </c>
      <c r="AB25">
        <v>-3.226</v>
      </c>
      <c r="AC25">
        <v>-3386.2440000000001</v>
      </c>
    </row>
    <row r="26" spans="1:29" x14ac:dyDescent="0.25">
      <c r="A26" t="s">
        <v>73</v>
      </c>
      <c r="B26" t="s">
        <v>74</v>
      </c>
      <c r="C26">
        <v>114.88</v>
      </c>
      <c r="D26">
        <v>76.647999999999996</v>
      </c>
      <c r="E26">
        <v>96.78</v>
      </c>
      <c r="F26">
        <v>0.439</v>
      </c>
      <c r="G26">
        <v>59.061999999999998</v>
      </c>
      <c r="H26">
        <v>46.292999999999999</v>
      </c>
      <c r="I26">
        <v>14.513999999999999</v>
      </c>
      <c r="J26" t="s">
        <v>34</v>
      </c>
      <c r="K26">
        <v>0.71199999999999997</v>
      </c>
      <c r="L26">
        <v>20.681999999999999</v>
      </c>
      <c r="M26">
        <v>-13.837999999999999</v>
      </c>
      <c r="N26">
        <v>-3.5710000000000002</v>
      </c>
      <c r="O26">
        <v>22.727</v>
      </c>
      <c r="P26">
        <v>6859.2550000000001</v>
      </c>
      <c r="Q26">
        <v>10.728</v>
      </c>
      <c r="R26">
        <v>20.297000000000001</v>
      </c>
      <c r="S26">
        <v>1.3620000000000001</v>
      </c>
      <c r="T26">
        <v>9.6010000000000009</v>
      </c>
      <c r="U26">
        <v>0.70799999999999996</v>
      </c>
      <c r="V26">
        <v>10.708</v>
      </c>
      <c r="W26">
        <v>0.86799999999999999</v>
      </c>
      <c r="X26">
        <v>6.8780000000000001</v>
      </c>
      <c r="Y26">
        <v>3.637</v>
      </c>
      <c r="Z26">
        <v>-0.57499999999999996</v>
      </c>
      <c r="AA26">
        <v>8.4670000000000005</v>
      </c>
      <c r="AB26">
        <v>-4.1660000000000004</v>
      </c>
      <c r="AC26">
        <v>102.14100000000001</v>
      </c>
    </row>
    <row r="27" spans="1:29" x14ac:dyDescent="0.25">
      <c r="A27" t="s">
        <v>75</v>
      </c>
      <c r="B27" t="s">
        <v>76</v>
      </c>
      <c r="C27">
        <v>100.45</v>
      </c>
      <c r="D27">
        <v>76.281000000000006</v>
      </c>
      <c r="E27">
        <v>84.29</v>
      </c>
      <c r="F27">
        <v>1.05</v>
      </c>
      <c r="G27">
        <v>187.745</v>
      </c>
      <c r="H27">
        <v>99.611000000000004</v>
      </c>
      <c r="I27">
        <v>15.457000000000001</v>
      </c>
      <c r="J27">
        <v>6.2690000000000001</v>
      </c>
      <c r="K27">
        <v>0.92100000000000004</v>
      </c>
      <c r="L27">
        <v>-4.3239999999999998</v>
      </c>
      <c r="M27">
        <v>16.608000000000001</v>
      </c>
      <c r="N27">
        <v>1.1299999999999999</v>
      </c>
      <c r="O27">
        <v>250.98</v>
      </c>
      <c r="P27">
        <v>19047.429</v>
      </c>
      <c r="Q27">
        <v>24.09</v>
      </c>
      <c r="R27">
        <v>28.376000000000001</v>
      </c>
      <c r="S27">
        <v>3.859</v>
      </c>
      <c r="T27">
        <v>9.1440000000000001</v>
      </c>
      <c r="U27">
        <v>2.585</v>
      </c>
      <c r="V27">
        <v>4.17</v>
      </c>
      <c r="W27">
        <v>3.4510000000000001</v>
      </c>
      <c r="X27">
        <v>13.744</v>
      </c>
      <c r="Y27">
        <v>9.6300000000000008</v>
      </c>
      <c r="Z27">
        <v>9.1820000000000004</v>
      </c>
      <c r="AA27">
        <v>5.7110000000000003</v>
      </c>
      <c r="AB27">
        <v>10.494999999999999</v>
      </c>
      <c r="AC27">
        <v>73.828000000000003</v>
      </c>
    </row>
    <row r="28" spans="1:29" x14ac:dyDescent="0.25">
      <c r="A28" t="s">
        <v>77</v>
      </c>
      <c r="B28" t="s">
        <v>78</v>
      </c>
      <c r="C28">
        <v>99</v>
      </c>
      <c r="D28">
        <v>7.2619999999999996</v>
      </c>
      <c r="E28">
        <v>90.44</v>
      </c>
      <c r="F28">
        <v>2.2679999999999998</v>
      </c>
      <c r="G28">
        <v>158.51499999999999</v>
      </c>
      <c r="H28">
        <v>232.28800000000001</v>
      </c>
      <c r="I28">
        <v>16.326000000000001</v>
      </c>
      <c r="J28">
        <v>12.5</v>
      </c>
      <c r="K28">
        <v>0.68899999999999995</v>
      </c>
      <c r="L28">
        <v>42.654000000000003</v>
      </c>
      <c r="M28">
        <v>16.8</v>
      </c>
      <c r="N28">
        <v>15.385</v>
      </c>
      <c r="O28">
        <v>2.74</v>
      </c>
      <c r="P28">
        <v>16055.522999999999</v>
      </c>
      <c r="Q28">
        <v>18.513000000000002</v>
      </c>
      <c r="R28">
        <v>32.89</v>
      </c>
      <c r="S28">
        <v>4.4130000000000003</v>
      </c>
      <c r="T28">
        <v>15.801</v>
      </c>
      <c r="U28">
        <v>5.2720000000000002</v>
      </c>
      <c r="V28">
        <v>5.3479999999999999</v>
      </c>
      <c r="W28">
        <v>8.1449999999999996</v>
      </c>
      <c r="X28">
        <v>14.206</v>
      </c>
      <c r="Y28">
        <v>16.739000000000001</v>
      </c>
      <c r="Z28">
        <v>8.06</v>
      </c>
      <c r="AA28">
        <v>3.6739999999999999</v>
      </c>
      <c r="AB28">
        <v>8.85</v>
      </c>
      <c r="AC28">
        <v>190.43600000000001</v>
      </c>
    </row>
    <row r="29" spans="1:29" x14ac:dyDescent="0.25">
      <c r="A29" t="s">
        <v>79</v>
      </c>
      <c r="B29" t="s">
        <v>80</v>
      </c>
      <c r="C29">
        <v>84.31</v>
      </c>
      <c r="D29">
        <v>83.287000000000006</v>
      </c>
      <c r="E29">
        <v>96.26</v>
      </c>
      <c r="F29">
        <v>1.5269999999999999</v>
      </c>
      <c r="G29">
        <v>105.69</v>
      </c>
      <c r="H29">
        <v>117.51600000000001</v>
      </c>
      <c r="I29">
        <v>11.305</v>
      </c>
      <c r="J29">
        <v>8.2889999999999997</v>
      </c>
      <c r="K29">
        <v>0.83099999999999996</v>
      </c>
      <c r="L29">
        <v>-25.469000000000001</v>
      </c>
      <c r="M29">
        <v>8.7789999999999999</v>
      </c>
      <c r="N29">
        <v>-19.841000000000001</v>
      </c>
      <c r="O29">
        <v>18.824000000000002</v>
      </c>
      <c r="P29">
        <v>8962.1530000000002</v>
      </c>
      <c r="Q29">
        <v>18.587</v>
      </c>
      <c r="R29">
        <v>17.675000000000001</v>
      </c>
      <c r="S29">
        <v>2.3159999999999998</v>
      </c>
      <c r="T29">
        <v>12.590999999999999</v>
      </c>
      <c r="U29">
        <v>3.0219999999999998</v>
      </c>
      <c r="V29">
        <v>4.5359999999999996</v>
      </c>
      <c r="W29">
        <v>5.7210000000000001</v>
      </c>
      <c r="X29">
        <v>13.426</v>
      </c>
      <c r="Y29">
        <v>14.497999999999999</v>
      </c>
      <c r="Z29">
        <v>7.9770000000000003</v>
      </c>
      <c r="AA29">
        <v>19.664000000000001</v>
      </c>
      <c r="AB29">
        <v>-0.88500000000000001</v>
      </c>
      <c r="AC29">
        <v>177.03</v>
      </c>
    </row>
    <row r="30" spans="1:29" x14ac:dyDescent="0.25">
      <c r="A30" t="s">
        <v>81</v>
      </c>
      <c r="B30" t="s">
        <v>82</v>
      </c>
      <c r="C30">
        <v>288.20999999999998</v>
      </c>
      <c r="D30">
        <v>40.569000000000003</v>
      </c>
      <c r="E30">
        <v>89.22</v>
      </c>
      <c r="F30">
        <v>1.135</v>
      </c>
      <c r="G30">
        <v>71.293999999999997</v>
      </c>
      <c r="H30">
        <v>291.44299999999998</v>
      </c>
      <c r="I30">
        <v>11.585000000000001</v>
      </c>
      <c r="J30">
        <v>13.833</v>
      </c>
      <c r="K30">
        <v>1.9E-2</v>
      </c>
      <c r="L30">
        <v>415.11900000000003</v>
      </c>
      <c r="M30">
        <v>33.39</v>
      </c>
      <c r="N30">
        <v>2058.4270000000001</v>
      </c>
      <c r="O30">
        <v>1155.556</v>
      </c>
      <c r="P30">
        <v>22699.131000000001</v>
      </c>
      <c r="Q30">
        <v>42.192</v>
      </c>
      <c r="R30">
        <v>12.084</v>
      </c>
      <c r="S30">
        <v>7.9829999999999997</v>
      </c>
      <c r="T30">
        <v>3.68</v>
      </c>
      <c r="U30">
        <v>10.278</v>
      </c>
      <c r="V30">
        <v>6.8310000000000004</v>
      </c>
      <c r="W30">
        <v>60.945</v>
      </c>
      <c r="X30">
        <v>91.953999999999994</v>
      </c>
      <c r="Y30">
        <v>78.424000000000007</v>
      </c>
      <c r="Z30">
        <v>25.873999999999999</v>
      </c>
      <c r="AA30">
        <v>-11.336</v>
      </c>
      <c r="AB30">
        <v>9.4990000000000006</v>
      </c>
      <c r="AC30">
        <v>-26.452000000000002</v>
      </c>
    </row>
    <row r="31" spans="1:29" x14ac:dyDescent="0.25">
      <c r="A31" t="s">
        <v>83</v>
      </c>
      <c r="B31" t="s">
        <v>84</v>
      </c>
      <c r="C31">
        <v>42.72</v>
      </c>
      <c r="D31">
        <v>94.721000000000004</v>
      </c>
      <c r="E31">
        <v>81.84</v>
      </c>
      <c r="F31">
        <v>4.6829999999999998</v>
      </c>
      <c r="G31">
        <v>121.997</v>
      </c>
      <c r="H31">
        <v>171.911</v>
      </c>
      <c r="I31">
        <v>5.5350000000000001</v>
      </c>
      <c r="J31">
        <v>-5.9530000000000003</v>
      </c>
      <c r="K31">
        <v>0.64200000000000002</v>
      </c>
      <c r="L31">
        <v>21.812999999999999</v>
      </c>
      <c r="M31">
        <v>-1.157</v>
      </c>
      <c r="N31">
        <v>-6333.3329999999996</v>
      </c>
      <c r="O31">
        <v>-228.08199999999999</v>
      </c>
      <c r="P31">
        <v>5236.8310000000001</v>
      </c>
      <c r="Q31">
        <v>12.971</v>
      </c>
      <c r="R31">
        <v>9.9350000000000005</v>
      </c>
      <c r="S31">
        <v>1.321</v>
      </c>
      <c r="T31" t="s">
        <v>34</v>
      </c>
      <c r="U31">
        <v>0.80600000000000005</v>
      </c>
      <c r="V31">
        <v>3.294</v>
      </c>
      <c r="W31">
        <v>4.0999999999999996</v>
      </c>
      <c r="X31">
        <v>13.734999999999999</v>
      </c>
      <c r="Y31">
        <v>6.24</v>
      </c>
      <c r="Z31">
        <v>10.343</v>
      </c>
      <c r="AA31">
        <v>28.152999999999999</v>
      </c>
      <c r="AB31">
        <v>3.698</v>
      </c>
      <c r="AC31">
        <v>25.472999999999999</v>
      </c>
    </row>
    <row r="32" spans="1:29" x14ac:dyDescent="0.25">
      <c r="A32" t="s">
        <v>85</v>
      </c>
      <c r="B32" t="s">
        <v>86</v>
      </c>
      <c r="C32">
        <v>105.47</v>
      </c>
      <c r="D32">
        <v>46.651000000000003</v>
      </c>
      <c r="E32">
        <v>78.48</v>
      </c>
      <c r="F32">
        <v>2.0169999999999999</v>
      </c>
      <c r="G32">
        <v>313.74799999999999</v>
      </c>
      <c r="H32">
        <v>199.035</v>
      </c>
      <c r="I32">
        <v>8.2850000000000001</v>
      </c>
      <c r="J32">
        <v>8.3330000000000002</v>
      </c>
      <c r="K32">
        <v>0.27400000000000002</v>
      </c>
      <c r="L32">
        <v>80.210999999999999</v>
      </c>
      <c r="M32">
        <v>46.305</v>
      </c>
      <c r="N32">
        <v>-57.487000000000002</v>
      </c>
      <c r="O32">
        <v>-69.597999999999999</v>
      </c>
      <c r="P32">
        <v>33274.307999999997</v>
      </c>
      <c r="Q32">
        <v>9.7289999999999992</v>
      </c>
      <c r="R32">
        <v>8.8409999999999993</v>
      </c>
      <c r="S32">
        <v>1.407</v>
      </c>
      <c r="T32">
        <v>15.4</v>
      </c>
      <c r="U32">
        <v>0.83899999999999997</v>
      </c>
      <c r="V32">
        <v>10.840999999999999</v>
      </c>
      <c r="W32">
        <v>3.5390000000000001</v>
      </c>
      <c r="X32">
        <v>17.247</v>
      </c>
      <c r="Y32">
        <v>9.3780000000000001</v>
      </c>
      <c r="Z32">
        <v>4.3559999999999999</v>
      </c>
      <c r="AA32">
        <v>6.859</v>
      </c>
      <c r="AB32">
        <v>-2.59</v>
      </c>
      <c r="AC32">
        <v>13.952999999999999</v>
      </c>
    </row>
    <row r="33" spans="1:29" x14ac:dyDescent="0.25">
      <c r="A33" t="s">
        <v>87</v>
      </c>
      <c r="B33" t="s">
        <v>88</v>
      </c>
      <c r="C33">
        <v>115.35</v>
      </c>
      <c r="D33">
        <v>70.007999999999996</v>
      </c>
      <c r="E33">
        <v>96.73</v>
      </c>
      <c r="F33">
        <v>0.78300000000000003</v>
      </c>
      <c r="G33">
        <v>91.807000000000002</v>
      </c>
      <c r="H33">
        <v>79.683000000000007</v>
      </c>
      <c r="I33">
        <v>26.613</v>
      </c>
      <c r="J33">
        <v>-0.47899999999999998</v>
      </c>
      <c r="K33">
        <v>2.419</v>
      </c>
      <c r="L33">
        <v>-26.134</v>
      </c>
      <c r="M33">
        <v>21.757999999999999</v>
      </c>
      <c r="N33">
        <v>-100</v>
      </c>
      <c r="O33">
        <v>-100</v>
      </c>
      <c r="P33">
        <v>10637.346</v>
      </c>
      <c r="Q33">
        <v>25.582000000000001</v>
      </c>
      <c r="R33">
        <v>33.728000000000002</v>
      </c>
      <c r="S33">
        <v>17.605</v>
      </c>
      <c r="T33">
        <v>131.815</v>
      </c>
      <c r="U33">
        <v>3.9660000000000002</v>
      </c>
      <c r="V33">
        <v>4.5090000000000003</v>
      </c>
      <c r="W33">
        <v>11.586</v>
      </c>
      <c r="X33">
        <v>51.726999999999997</v>
      </c>
      <c r="Y33">
        <v>11.205</v>
      </c>
      <c r="Z33">
        <v>6.1429999999999998</v>
      </c>
      <c r="AA33">
        <v>17.914000000000001</v>
      </c>
      <c r="AB33">
        <v>-0.26800000000000002</v>
      </c>
      <c r="AC33">
        <v>175.60900000000001</v>
      </c>
    </row>
    <row r="34" spans="1:29" x14ac:dyDescent="0.25">
      <c r="A34" t="s">
        <v>89</v>
      </c>
      <c r="B34" t="s">
        <v>90</v>
      </c>
      <c r="C34">
        <v>115.21</v>
      </c>
      <c r="D34">
        <v>42.231000000000002</v>
      </c>
      <c r="E34">
        <v>92.31</v>
      </c>
      <c r="F34">
        <v>2.327</v>
      </c>
      <c r="G34">
        <v>220.46199999999999</v>
      </c>
      <c r="H34">
        <v>261.25400000000002</v>
      </c>
      <c r="I34">
        <v>9.35</v>
      </c>
      <c r="J34">
        <v>11.91</v>
      </c>
      <c r="K34">
        <v>0.21299999999999999</v>
      </c>
      <c r="L34">
        <v>480.32799999999997</v>
      </c>
      <c r="M34">
        <v>82.512</v>
      </c>
      <c r="N34">
        <v>-4.2149999999999999</v>
      </c>
      <c r="O34">
        <v>-37.5</v>
      </c>
      <c r="P34">
        <v>25472.932000000001</v>
      </c>
      <c r="Q34">
        <v>9.73</v>
      </c>
      <c r="R34">
        <v>10.848000000000001</v>
      </c>
      <c r="S34">
        <v>2.1829999999999998</v>
      </c>
      <c r="T34">
        <v>9.8569999999999993</v>
      </c>
      <c r="U34">
        <v>4.4130000000000003</v>
      </c>
      <c r="V34">
        <v>11.84</v>
      </c>
      <c r="W34">
        <v>14.769</v>
      </c>
      <c r="X34">
        <v>22.131</v>
      </c>
      <c r="Y34">
        <v>44.831000000000003</v>
      </c>
      <c r="Z34">
        <v>17.445</v>
      </c>
      <c r="AA34">
        <v>18.675999999999998</v>
      </c>
      <c r="AB34">
        <v>3.855</v>
      </c>
      <c r="AC34">
        <v>110.893</v>
      </c>
    </row>
    <row r="35" spans="1:29" x14ac:dyDescent="0.25">
      <c r="A35" t="s">
        <v>91</v>
      </c>
      <c r="B35" t="s">
        <v>92</v>
      </c>
      <c r="C35">
        <v>60.19</v>
      </c>
      <c r="D35">
        <v>5.8739999999999997</v>
      </c>
      <c r="E35">
        <v>82.59</v>
      </c>
      <c r="F35">
        <v>7.806</v>
      </c>
      <c r="G35">
        <v>912.35199999999998</v>
      </c>
      <c r="H35">
        <v>440.56400000000002</v>
      </c>
      <c r="I35">
        <v>16.927</v>
      </c>
      <c r="J35">
        <v>16.547999999999998</v>
      </c>
      <c r="K35">
        <v>0.70899999999999996</v>
      </c>
      <c r="L35">
        <v>-4.2679999999999998</v>
      </c>
      <c r="M35">
        <v>22.917999999999999</v>
      </c>
      <c r="N35">
        <v>17.143000000000001</v>
      </c>
      <c r="O35">
        <v>-14.583</v>
      </c>
      <c r="P35">
        <v>55162.87</v>
      </c>
      <c r="Q35">
        <v>14.218999999999999</v>
      </c>
      <c r="R35">
        <v>19.169</v>
      </c>
      <c r="S35">
        <v>6.1559999999999997</v>
      </c>
      <c r="T35">
        <v>16.327000000000002</v>
      </c>
      <c r="U35">
        <v>3.4910000000000001</v>
      </c>
      <c r="V35">
        <v>4.2329999999999997</v>
      </c>
      <c r="W35">
        <v>14.368</v>
      </c>
      <c r="X35">
        <v>33.857999999999997</v>
      </c>
      <c r="Y35">
        <v>18.891999999999999</v>
      </c>
      <c r="Z35">
        <v>9.9960000000000004</v>
      </c>
      <c r="AA35">
        <v>0.40200000000000002</v>
      </c>
      <c r="AB35">
        <v>5.8209999999999997</v>
      </c>
      <c r="AC35">
        <v>13.984</v>
      </c>
    </row>
    <row r="36" spans="1:29" x14ac:dyDescent="0.25">
      <c r="A36" t="s">
        <v>93</v>
      </c>
      <c r="B36" t="s">
        <v>94</v>
      </c>
      <c r="C36">
        <v>10.88</v>
      </c>
      <c r="D36">
        <v>13.759</v>
      </c>
      <c r="E36">
        <v>50.85</v>
      </c>
      <c r="F36">
        <v>8.343</v>
      </c>
      <c r="G36">
        <v>1566.797</v>
      </c>
      <c r="H36">
        <v>84.984999999999999</v>
      </c>
      <c r="I36" t="s">
        <v>34</v>
      </c>
      <c r="J36">
        <v>2.5649999999999999</v>
      </c>
      <c r="K36">
        <v>1.4079999999999999</v>
      </c>
      <c r="L36" t="s">
        <v>34</v>
      </c>
      <c r="M36">
        <v>11.458</v>
      </c>
      <c r="N36" t="s">
        <v>34</v>
      </c>
      <c r="O36">
        <v>0</v>
      </c>
      <c r="P36">
        <v>17117.505000000001</v>
      </c>
      <c r="Q36">
        <v>16.09</v>
      </c>
      <c r="R36">
        <v>26.536999999999999</v>
      </c>
      <c r="S36">
        <v>3.661</v>
      </c>
      <c r="T36">
        <v>23.495999999999999</v>
      </c>
      <c r="U36">
        <v>1.373</v>
      </c>
      <c r="V36">
        <v>0.67600000000000005</v>
      </c>
      <c r="W36" t="s">
        <v>34</v>
      </c>
      <c r="X36" t="s">
        <v>34</v>
      </c>
      <c r="Y36">
        <v>4.2350000000000003</v>
      </c>
      <c r="Z36">
        <v>-1.038</v>
      </c>
      <c r="AA36">
        <v>-2.62</v>
      </c>
      <c r="AB36">
        <v>6.6269999999999998</v>
      </c>
      <c r="AC36">
        <v>-325.04199999999997</v>
      </c>
    </row>
    <row r="37" spans="1:29" x14ac:dyDescent="0.25">
      <c r="A37" t="s">
        <v>95</v>
      </c>
      <c r="B37" t="s">
        <v>96</v>
      </c>
      <c r="C37">
        <v>53.1</v>
      </c>
      <c r="D37">
        <v>17.943999999999999</v>
      </c>
      <c r="E37">
        <v>76.8</v>
      </c>
      <c r="F37">
        <v>54.003</v>
      </c>
      <c r="G37">
        <v>1162.973</v>
      </c>
      <c r="H37">
        <v>2874.3969999999999</v>
      </c>
      <c r="I37">
        <v>81.040000000000006</v>
      </c>
      <c r="J37">
        <v>24.308</v>
      </c>
      <c r="K37">
        <v>0.23</v>
      </c>
      <c r="L37">
        <v>72</v>
      </c>
      <c r="M37">
        <v>35.720999999999997</v>
      </c>
      <c r="N37">
        <v>1300</v>
      </c>
      <c r="O37">
        <v>-6.6669999999999998</v>
      </c>
      <c r="P37">
        <v>62180.097999999998</v>
      </c>
      <c r="Q37">
        <v>34.814</v>
      </c>
      <c r="R37">
        <v>123.488</v>
      </c>
      <c r="S37">
        <v>21.401</v>
      </c>
      <c r="T37">
        <v>66.228999999999999</v>
      </c>
      <c r="U37">
        <v>9.048</v>
      </c>
      <c r="V37">
        <v>1.5249999999999999</v>
      </c>
      <c r="W37">
        <v>9.0229999999999997</v>
      </c>
      <c r="X37">
        <v>20.187000000000001</v>
      </c>
      <c r="Y37">
        <v>6.7220000000000004</v>
      </c>
      <c r="Z37">
        <v>4.0999999999999996</v>
      </c>
      <c r="AA37">
        <v>-2.3170000000000002</v>
      </c>
      <c r="AB37">
        <v>4.5990000000000002</v>
      </c>
      <c r="AC37">
        <v>-109.614</v>
      </c>
    </row>
    <row r="38" spans="1:29" x14ac:dyDescent="0.25">
      <c r="A38" t="s">
        <v>97</v>
      </c>
      <c r="B38" t="s">
        <v>98</v>
      </c>
      <c r="C38">
        <v>96.99</v>
      </c>
      <c r="D38">
        <v>54.673999999999999</v>
      </c>
      <c r="E38">
        <v>88.11</v>
      </c>
      <c r="F38">
        <v>1.321</v>
      </c>
      <c r="G38">
        <v>228.34700000000001</v>
      </c>
      <c r="H38">
        <v>121.617</v>
      </c>
      <c r="I38">
        <v>18.972000000000001</v>
      </c>
      <c r="J38">
        <v>12.5</v>
      </c>
      <c r="K38">
        <v>0.54</v>
      </c>
      <c r="L38">
        <v>18.260999999999999</v>
      </c>
      <c r="M38">
        <v>19.635999999999999</v>
      </c>
      <c r="N38">
        <v>37.079000000000001</v>
      </c>
      <c r="O38">
        <v>27.082999999999998</v>
      </c>
      <c r="P38">
        <v>22252.61</v>
      </c>
      <c r="Q38">
        <v>23.728999999999999</v>
      </c>
      <c r="R38">
        <v>23.771999999999998</v>
      </c>
      <c r="S38">
        <v>4.2039999999999997</v>
      </c>
      <c r="T38">
        <v>16.059000000000001</v>
      </c>
      <c r="U38">
        <v>4.6310000000000002</v>
      </c>
      <c r="V38">
        <v>4.0869999999999997</v>
      </c>
      <c r="W38">
        <v>9.6199999999999992</v>
      </c>
      <c r="X38">
        <v>19.170000000000002</v>
      </c>
      <c r="Y38">
        <v>18.483000000000001</v>
      </c>
      <c r="Z38">
        <v>5.1040000000000001</v>
      </c>
      <c r="AA38">
        <v>5.7770000000000001</v>
      </c>
      <c r="AB38">
        <v>5.1269999999999998</v>
      </c>
      <c r="AC38">
        <v>185.88499999999999</v>
      </c>
    </row>
    <row r="39" spans="1:29" x14ac:dyDescent="0.25">
      <c r="A39" t="s">
        <v>99</v>
      </c>
      <c r="B39" t="s">
        <v>100</v>
      </c>
      <c r="C39">
        <v>225.67</v>
      </c>
      <c r="D39">
        <v>12.342000000000001</v>
      </c>
      <c r="E39">
        <v>77.84</v>
      </c>
      <c r="F39">
        <v>2.9220000000000002</v>
      </c>
      <c r="G39">
        <v>586.67200000000003</v>
      </c>
      <c r="H39">
        <v>656.07799999999997</v>
      </c>
      <c r="I39">
        <v>17.466000000000001</v>
      </c>
      <c r="J39">
        <v>8.3989999999999991</v>
      </c>
      <c r="K39">
        <v>3.1640000000000001</v>
      </c>
      <c r="L39">
        <v>1.8360000000000001</v>
      </c>
      <c r="M39">
        <v>7.9459999999999997</v>
      </c>
      <c r="N39">
        <v>-3.4590000000000001</v>
      </c>
      <c r="O39">
        <v>7.7190000000000003</v>
      </c>
      <c r="P39">
        <v>132693.959</v>
      </c>
      <c r="Q39">
        <v>13.34</v>
      </c>
      <c r="R39">
        <v>17.686</v>
      </c>
      <c r="S39">
        <v>14.132999999999999</v>
      </c>
      <c r="T39">
        <v>18.262</v>
      </c>
      <c r="U39">
        <v>5.41</v>
      </c>
      <c r="V39">
        <v>16.916</v>
      </c>
      <c r="W39">
        <v>12.215</v>
      </c>
      <c r="X39">
        <v>75.552000000000007</v>
      </c>
      <c r="Y39">
        <v>32.024999999999999</v>
      </c>
      <c r="Z39">
        <v>3.0910000000000002</v>
      </c>
      <c r="AA39">
        <v>11.253</v>
      </c>
      <c r="AB39">
        <v>6.5250000000000004</v>
      </c>
      <c r="AC39">
        <v>34.6</v>
      </c>
    </row>
    <row r="40" spans="1:29" x14ac:dyDescent="0.25">
      <c r="A40" t="s">
        <v>101</v>
      </c>
      <c r="B40" t="s">
        <v>102</v>
      </c>
      <c r="C40">
        <v>155.57</v>
      </c>
      <c r="D40">
        <v>94.034999999999997</v>
      </c>
      <c r="E40">
        <v>86.44</v>
      </c>
      <c r="F40">
        <v>1.006</v>
      </c>
      <c r="G40">
        <v>121.89400000000001</v>
      </c>
      <c r="H40">
        <v>146.11099999999999</v>
      </c>
      <c r="I40">
        <v>5.3639999999999999</v>
      </c>
      <c r="J40">
        <v>8</v>
      </c>
      <c r="K40">
        <v>0.55600000000000005</v>
      </c>
      <c r="L40">
        <v>106.102</v>
      </c>
      <c r="M40">
        <v>21.245000000000001</v>
      </c>
      <c r="N40">
        <v>463.12099999999998</v>
      </c>
      <c r="O40">
        <v>349.858</v>
      </c>
      <c r="P40">
        <v>19031.656999999999</v>
      </c>
      <c r="Q40">
        <v>9.1539999999999999</v>
      </c>
      <c r="R40">
        <v>5.758</v>
      </c>
      <c r="S40">
        <v>2.98</v>
      </c>
      <c r="T40">
        <v>2.3809999999999998</v>
      </c>
      <c r="U40">
        <v>1.639</v>
      </c>
      <c r="V40">
        <v>16.994</v>
      </c>
      <c r="W40">
        <v>2.4369999999999998</v>
      </c>
      <c r="X40">
        <v>56.381999999999998</v>
      </c>
      <c r="Y40">
        <v>27.704999999999998</v>
      </c>
      <c r="Z40">
        <v>0.94199999999999995</v>
      </c>
      <c r="AA40">
        <v>37.517000000000003</v>
      </c>
      <c r="AB40">
        <v>-1.4590000000000001</v>
      </c>
      <c r="AC40">
        <v>230.63200000000001</v>
      </c>
    </row>
    <row r="41" spans="1:29" x14ac:dyDescent="0.25">
      <c r="A41" t="s">
        <v>103</v>
      </c>
      <c r="B41" t="s">
        <v>104</v>
      </c>
      <c r="C41">
        <v>264.89</v>
      </c>
      <c r="D41">
        <v>49.283999999999999</v>
      </c>
      <c r="E41">
        <v>93.73</v>
      </c>
      <c r="F41">
        <v>2.2269999999999999</v>
      </c>
      <c r="G41">
        <v>441.625</v>
      </c>
      <c r="H41">
        <v>573.27700000000004</v>
      </c>
      <c r="I41">
        <v>32.670999999999999</v>
      </c>
      <c r="J41">
        <v>11.936999999999999</v>
      </c>
      <c r="K41">
        <v>7.7249999999999996</v>
      </c>
      <c r="L41">
        <v>40.923999999999999</v>
      </c>
      <c r="M41">
        <v>28.893999999999998</v>
      </c>
      <c r="N41">
        <v>4.4939999999999998</v>
      </c>
      <c r="O41">
        <v>-26.19</v>
      </c>
      <c r="P41">
        <v>117434.22</v>
      </c>
      <c r="Q41">
        <v>55.170999999999999</v>
      </c>
      <c r="R41">
        <v>62.034999999999997</v>
      </c>
      <c r="S41">
        <v>32.494</v>
      </c>
      <c r="T41">
        <v>32.959000000000003</v>
      </c>
      <c r="U41">
        <v>14.731999999999999</v>
      </c>
      <c r="V41">
        <v>4.8010000000000002</v>
      </c>
      <c r="W41">
        <v>4.78</v>
      </c>
      <c r="X41">
        <v>42.43</v>
      </c>
      <c r="Y41">
        <v>24.553999999999998</v>
      </c>
      <c r="Z41">
        <v>13.077999999999999</v>
      </c>
      <c r="AA41">
        <v>-2.7240000000000002</v>
      </c>
      <c r="AB41">
        <v>23.704999999999998</v>
      </c>
      <c r="AC41">
        <v>-86.408000000000001</v>
      </c>
    </row>
    <row r="42" spans="1:29" x14ac:dyDescent="0.25">
      <c r="A42" t="s">
        <v>105</v>
      </c>
      <c r="B42" t="s">
        <v>106</v>
      </c>
      <c r="C42">
        <v>2483</v>
      </c>
      <c r="D42">
        <v>19.187000000000001</v>
      </c>
      <c r="E42">
        <v>59.59</v>
      </c>
      <c r="F42">
        <v>3.2469999999999999</v>
      </c>
      <c r="G42">
        <v>423.20800000000003</v>
      </c>
      <c r="H42">
        <v>7948.4709999999995</v>
      </c>
      <c r="I42">
        <v>38.235999999999997</v>
      </c>
      <c r="J42">
        <v>38.622999999999998</v>
      </c>
      <c r="K42">
        <v>0.97599999999999998</v>
      </c>
      <c r="L42">
        <v>-12.61</v>
      </c>
      <c r="M42">
        <v>67.457999999999998</v>
      </c>
      <c r="N42">
        <v>-29.337</v>
      </c>
      <c r="O42">
        <v>-22.565999999999999</v>
      </c>
      <c r="P42">
        <v>1239017</v>
      </c>
      <c r="Q42">
        <v>65.251999999999995</v>
      </c>
      <c r="R42">
        <v>118.634</v>
      </c>
      <c r="S42">
        <v>19.248999999999999</v>
      </c>
      <c r="T42">
        <v>39.557000000000002</v>
      </c>
      <c r="U42">
        <v>4.1399999999999997</v>
      </c>
      <c r="V42">
        <v>38.052999999999997</v>
      </c>
      <c r="W42">
        <v>5.29</v>
      </c>
      <c r="X42">
        <v>18.582000000000001</v>
      </c>
      <c r="Y42">
        <v>3.5649999999999999</v>
      </c>
      <c r="Z42">
        <v>25.812999999999999</v>
      </c>
      <c r="AA42">
        <v>-19.771999999999998</v>
      </c>
      <c r="AB42">
        <v>62.823</v>
      </c>
      <c r="AC42">
        <v>-12.971</v>
      </c>
    </row>
    <row r="43" spans="1:29" x14ac:dyDescent="0.25">
      <c r="A43" t="s">
        <v>107</v>
      </c>
      <c r="B43" t="s">
        <v>108</v>
      </c>
      <c r="C43">
        <v>235.17</v>
      </c>
      <c r="D43">
        <v>33.018999999999998</v>
      </c>
      <c r="E43">
        <v>63.24</v>
      </c>
      <c r="F43">
        <v>0.59799999999999998</v>
      </c>
      <c r="G43">
        <v>54.325000000000003</v>
      </c>
      <c r="H43">
        <v>136.721</v>
      </c>
      <c r="I43">
        <v>23.58</v>
      </c>
      <c r="J43">
        <v>15.363</v>
      </c>
      <c r="K43">
        <v>2.8000000000000001E-2</v>
      </c>
      <c r="L43">
        <v>116.63</v>
      </c>
      <c r="M43">
        <v>62.006</v>
      </c>
      <c r="N43">
        <v>-29.96</v>
      </c>
      <c r="O43">
        <v>-46.768999999999998</v>
      </c>
      <c r="P43">
        <v>17791.786</v>
      </c>
      <c r="Q43">
        <v>24.42</v>
      </c>
      <c r="R43">
        <v>23.754999999999999</v>
      </c>
      <c r="S43">
        <v>6.5990000000000002</v>
      </c>
      <c r="T43">
        <v>33.765000000000001</v>
      </c>
      <c r="U43">
        <v>8.9369999999999994</v>
      </c>
      <c r="V43">
        <v>9.6300000000000008</v>
      </c>
      <c r="W43">
        <v>21.42</v>
      </c>
      <c r="X43">
        <v>30.376999999999999</v>
      </c>
      <c r="Y43">
        <v>34.095999999999997</v>
      </c>
      <c r="Z43">
        <v>32.779000000000003</v>
      </c>
      <c r="AA43">
        <v>11.452999999999999</v>
      </c>
      <c r="AB43">
        <v>9.3810000000000002</v>
      </c>
      <c r="AC43">
        <v>273.738</v>
      </c>
    </row>
    <row r="44" spans="1:29" x14ac:dyDescent="0.25">
      <c r="A44" t="s">
        <v>109</v>
      </c>
      <c r="B44" t="s">
        <v>110</v>
      </c>
      <c r="C44">
        <v>289.10000000000002</v>
      </c>
      <c r="D44">
        <v>36.051000000000002</v>
      </c>
      <c r="E44">
        <v>94.74</v>
      </c>
      <c r="F44">
        <v>0.48599999999999999</v>
      </c>
      <c r="G44">
        <v>84.825999999999993</v>
      </c>
      <c r="H44">
        <v>135.92699999999999</v>
      </c>
      <c r="I44">
        <v>50.720999999999997</v>
      </c>
      <c r="J44">
        <v>15</v>
      </c>
      <c r="K44">
        <v>0.161</v>
      </c>
      <c r="L44">
        <v>-3.2519999999999998</v>
      </c>
      <c r="M44">
        <v>20.640999999999998</v>
      </c>
      <c r="N44">
        <v>-47.524999999999999</v>
      </c>
      <c r="O44">
        <v>-72.251000000000005</v>
      </c>
      <c r="P44">
        <v>24742.913</v>
      </c>
      <c r="Q44">
        <v>41.972999999999999</v>
      </c>
      <c r="R44">
        <v>60.734999999999999</v>
      </c>
      <c r="S44">
        <v>7.6719999999999997</v>
      </c>
      <c r="T44">
        <v>87.417000000000002</v>
      </c>
      <c r="U44">
        <v>20.591000000000001</v>
      </c>
      <c r="V44">
        <v>6.8879999999999999</v>
      </c>
      <c r="W44">
        <v>10.411</v>
      </c>
      <c r="X44">
        <v>13.757999999999999</v>
      </c>
      <c r="Y44">
        <v>27.34</v>
      </c>
      <c r="Z44">
        <v>10.122999999999999</v>
      </c>
      <c r="AA44">
        <v>4.843</v>
      </c>
      <c r="AB44">
        <v>12.811</v>
      </c>
      <c r="AC44">
        <v>100.68600000000001</v>
      </c>
    </row>
    <row r="45" spans="1:29" x14ac:dyDescent="0.25">
      <c r="A45" t="s">
        <v>111</v>
      </c>
      <c r="B45" t="s">
        <v>112</v>
      </c>
      <c r="C45">
        <v>287.89</v>
      </c>
      <c r="D45">
        <v>72.876999999999995</v>
      </c>
      <c r="E45">
        <v>90.63</v>
      </c>
      <c r="F45">
        <v>1.397</v>
      </c>
      <c r="G45">
        <v>251.61799999999999</v>
      </c>
      <c r="H45">
        <v>401.82900000000001</v>
      </c>
      <c r="I45">
        <v>12.526</v>
      </c>
      <c r="J45">
        <v>15.992000000000001</v>
      </c>
      <c r="K45">
        <v>0.625</v>
      </c>
      <c r="L45">
        <v>22.155999999999999</v>
      </c>
      <c r="M45">
        <v>26.106000000000002</v>
      </c>
      <c r="N45">
        <v>0.50800000000000001</v>
      </c>
      <c r="O45">
        <v>64.087999999999994</v>
      </c>
      <c r="P45">
        <v>72554.043000000005</v>
      </c>
      <c r="Q45">
        <v>11.451000000000001</v>
      </c>
      <c r="R45">
        <v>15.587</v>
      </c>
      <c r="S45">
        <v>2.3290000000000002</v>
      </c>
      <c r="T45">
        <v>10.236000000000001</v>
      </c>
      <c r="U45">
        <v>0.62</v>
      </c>
      <c r="V45">
        <v>25.141999999999999</v>
      </c>
      <c r="W45">
        <v>6.0910000000000002</v>
      </c>
      <c r="X45">
        <v>15.493</v>
      </c>
      <c r="Y45">
        <v>4.3780000000000001</v>
      </c>
      <c r="Z45">
        <v>7.1239999999999997</v>
      </c>
      <c r="AA45">
        <v>0.59699999999999998</v>
      </c>
      <c r="AB45">
        <v>-0.129</v>
      </c>
      <c r="AC45">
        <v>0.47099999999999997</v>
      </c>
    </row>
    <row r="46" spans="1:29" x14ac:dyDescent="0.25">
      <c r="A46" t="s">
        <v>113</v>
      </c>
      <c r="B46" t="s">
        <v>114</v>
      </c>
      <c r="C46">
        <v>200.2</v>
      </c>
      <c r="D46">
        <v>29.91</v>
      </c>
      <c r="E46">
        <v>97.28</v>
      </c>
      <c r="F46">
        <v>1.385</v>
      </c>
      <c r="G46">
        <v>228.602</v>
      </c>
      <c r="H46">
        <v>272.70699999999999</v>
      </c>
      <c r="I46">
        <v>20.949000000000002</v>
      </c>
      <c r="J46">
        <v>7.9820000000000002</v>
      </c>
      <c r="K46">
        <v>2.2749999999999999</v>
      </c>
      <c r="L46">
        <v>49.892000000000003</v>
      </c>
      <c r="M46">
        <v>12.199</v>
      </c>
      <c r="N46">
        <v>21.852</v>
      </c>
      <c r="O46">
        <v>108.22799999999999</v>
      </c>
      <c r="P46">
        <v>46266.220999999998</v>
      </c>
      <c r="Q46">
        <v>18.864000000000001</v>
      </c>
      <c r="R46">
        <v>28.847000000000001</v>
      </c>
      <c r="S46">
        <v>14.814</v>
      </c>
      <c r="T46">
        <v>12.551</v>
      </c>
      <c r="U46">
        <v>3.6259999999999999</v>
      </c>
      <c r="V46">
        <v>10.613</v>
      </c>
      <c r="W46">
        <v>5.5439999999999996</v>
      </c>
      <c r="X46">
        <v>41.465000000000003</v>
      </c>
      <c r="Y46">
        <v>14.853</v>
      </c>
      <c r="Z46">
        <v>2.17</v>
      </c>
      <c r="AA46">
        <v>0.432</v>
      </c>
      <c r="AB46">
        <v>2.3370000000000002</v>
      </c>
      <c r="AC46">
        <v>4.3079999999999998</v>
      </c>
    </row>
    <row r="47" spans="1:29" x14ac:dyDescent="0.25">
      <c r="A47" t="s">
        <v>115</v>
      </c>
      <c r="B47" t="s">
        <v>116</v>
      </c>
      <c r="C47">
        <v>52</v>
      </c>
      <c r="D47">
        <v>67.405000000000001</v>
      </c>
      <c r="E47">
        <v>85.18</v>
      </c>
      <c r="F47">
        <v>1.7</v>
      </c>
      <c r="G47">
        <v>132.124</v>
      </c>
      <c r="H47">
        <v>80.933999999999997</v>
      </c>
      <c r="I47">
        <v>20.63</v>
      </c>
      <c r="J47">
        <v>8</v>
      </c>
      <c r="K47">
        <v>0.23100000000000001</v>
      </c>
      <c r="L47">
        <v>-20.472000000000001</v>
      </c>
      <c r="M47">
        <v>6.266</v>
      </c>
      <c r="N47">
        <v>-39.622999999999998</v>
      </c>
      <c r="O47">
        <v>-42.856999999999999</v>
      </c>
      <c r="P47">
        <v>8379.2800000000007</v>
      </c>
      <c r="Q47">
        <v>23.042999999999999</v>
      </c>
      <c r="R47">
        <v>25.742999999999999</v>
      </c>
      <c r="S47">
        <v>5.2409999999999997</v>
      </c>
      <c r="T47">
        <v>29.332999999999998</v>
      </c>
      <c r="U47">
        <v>3.3069999999999999</v>
      </c>
      <c r="V47">
        <v>2.2570000000000001</v>
      </c>
      <c r="W47">
        <v>10.851000000000001</v>
      </c>
      <c r="X47">
        <v>19.753</v>
      </c>
      <c r="Y47">
        <v>11.536</v>
      </c>
      <c r="Z47">
        <v>4.9009999999999998</v>
      </c>
      <c r="AA47">
        <v>-8.5709999999999997</v>
      </c>
      <c r="AB47">
        <v>-5.8109999999999999</v>
      </c>
      <c r="AC47">
        <v>-152.952</v>
      </c>
    </row>
    <row r="48" spans="1:29" x14ac:dyDescent="0.25">
      <c r="A48" t="s">
        <v>117</v>
      </c>
      <c r="B48" t="s">
        <v>118</v>
      </c>
      <c r="C48">
        <v>16.07</v>
      </c>
      <c r="D48">
        <v>17.850000000000001</v>
      </c>
      <c r="E48">
        <v>94.32</v>
      </c>
      <c r="F48">
        <v>21.178000000000001</v>
      </c>
      <c r="G48">
        <v>376.012</v>
      </c>
      <c r="H48">
        <v>266.16800000000001</v>
      </c>
      <c r="I48" t="s">
        <v>34</v>
      </c>
      <c r="J48">
        <v>10</v>
      </c>
      <c r="K48" t="s">
        <v>34</v>
      </c>
      <c r="L48">
        <v>-5190</v>
      </c>
      <c r="M48" t="s">
        <v>34</v>
      </c>
      <c r="N48">
        <v>-9783.3330000000005</v>
      </c>
      <c r="O48">
        <v>-50.317</v>
      </c>
      <c r="P48">
        <v>6065.2039999999997</v>
      </c>
      <c r="Q48" t="s">
        <v>34</v>
      </c>
      <c r="R48" t="s">
        <v>34</v>
      </c>
      <c r="S48" t="s">
        <v>34</v>
      </c>
      <c r="T48" t="s">
        <v>34</v>
      </c>
      <c r="U48">
        <v>1.2170000000000001</v>
      </c>
      <c r="V48">
        <v>-1.1479999999999999</v>
      </c>
      <c r="W48">
        <v>-45.45</v>
      </c>
      <c r="X48">
        <v>-278.11200000000002</v>
      </c>
      <c r="Y48">
        <v>-135.42500000000001</v>
      </c>
      <c r="Z48">
        <v>-13.266999999999999</v>
      </c>
      <c r="AA48">
        <v>56.615000000000002</v>
      </c>
      <c r="AB48">
        <v>265.49400000000003</v>
      </c>
      <c r="AC48">
        <v>180.577</v>
      </c>
    </row>
    <row r="49" spans="1:29" x14ac:dyDescent="0.25">
      <c r="A49" t="s">
        <v>119</v>
      </c>
      <c r="B49" t="s">
        <v>120</v>
      </c>
      <c r="C49">
        <v>248.58</v>
      </c>
      <c r="D49">
        <v>35.301000000000002</v>
      </c>
      <c r="E49">
        <v>86.13</v>
      </c>
      <c r="F49">
        <v>0.996</v>
      </c>
      <c r="G49">
        <v>220.083</v>
      </c>
      <c r="H49">
        <v>240.97900000000001</v>
      </c>
      <c r="I49">
        <v>17.492000000000001</v>
      </c>
      <c r="J49">
        <v>8.3940000000000001</v>
      </c>
      <c r="K49">
        <v>0.25700000000000001</v>
      </c>
      <c r="L49">
        <v>18.071999999999999</v>
      </c>
      <c r="M49">
        <v>16.358000000000001</v>
      </c>
      <c r="N49">
        <v>16.315999999999999</v>
      </c>
      <c r="O49">
        <v>3.2709999999999999</v>
      </c>
      <c r="P49">
        <v>54900.135000000002</v>
      </c>
      <c r="Q49">
        <v>25.131</v>
      </c>
      <c r="R49">
        <v>28.184000000000001</v>
      </c>
      <c r="S49">
        <v>4.859</v>
      </c>
      <c r="T49">
        <v>17.187000000000001</v>
      </c>
      <c r="U49">
        <v>6.1989999999999998</v>
      </c>
      <c r="V49">
        <v>9.891</v>
      </c>
      <c r="W49">
        <v>10.112</v>
      </c>
      <c r="X49">
        <v>17.382999999999999</v>
      </c>
      <c r="Y49">
        <v>21.818000000000001</v>
      </c>
      <c r="Z49">
        <v>1.2450000000000001</v>
      </c>
      <c r="AA49">
        <v>-1.048</v>
      </c>
      <c r="AB49">
        <v>3.044</v>
      </c>
      <c r="AC49">
        <v>-9.8490000000000002</v>
      </c>
    </row>
    <row r="50" spans="1:29" x14ac:dyDescent="0.25">
      <c r="A50" t="s">
        <v>121</v>
      </c>
      <c r="B50" t="s">
        <v>122</v>
      </c>
      <c r="C50">
        <v>107</v>
      </c>
      <c r="D50">
        <v>33.668999999999997</v>
      </c>
      <c r="E50">
        <v>95.46</v>
      </c>
      <c r="F50">
        <v>1.98</v>
      </c>
      <c r="G50">
        <v>294.24799999999999</v>
      </c>
      <c r="H50">
        <v>194.12700000000001</v>
      </c>
      <c r="I50">
        <v>22.84</v>
      </c>
      <c r="J50">
        <v>7.4290000000000003</v>
      </c>
      <c r="K50">
        <v>1.0469999999999999</v>
      </c>
      <c r="L50">
        <v>-5.4119999999999999</v>
      </c>
      <c r="M50">
        <v>12.84</v>
      </c>
      <c r="N50">
        <v>-9.1950000000000003</v>
      </c>
      <c r="O50">
        <v>-23.300999999999998</v>
      </c>
      <c r="P50">
        <v>31661.298999999999</v>
      </c>
      <c r="Q50">
        <v>29.125</v>
      </c>
      <c r="R50">
        <v>29.155000000000001</v>
      </c>
      <c r="S50">
        <v>7.4779999999999998</v>
      </c>
      <c r="T50">
        <v>25.861000000000001</v>
      </c>
      <c r="U50">
        <v>4.3789999999999996</v>
      </c>
      <c r="V50">
        <v>3.6739999999999999</v>
      </c>
      <c r="W50">
        <v>10.137</v>
      </c>
      <c r="X50">
        <v>26.550999999999998</v>
      </c>
      <c r="Y50">
        <v>13.896000000000001</v>
      </c>
      <c r="Z50">
        <v>9.0020000000000007</v>
      </c>
      <c r="AA50">
        <v>-3.665</v>
      </c>
      <c r="AB50">
        <v>7.8129999999999997</v>
      </c>
      <c r="AC50">
        <v>-94.331999999999994</v>
      </c>
    </row>
    <row r="51" spans="1:29" x14ac:dyDescent="0.25">
      <c r="A51" t="s">
        <v>123</v>
      </c>
      <c r="B51" t="s">
        <v>124</v>
      </c>
      <c r="C51">
        <v>85.85</v>
      </c>
      <c r="D51">
        <v>74.108999999999995</v>
      </c>
      <c r="E51">
        <v>95.99</v>
      </c>
      <c r="F51">
        <v>2.4340000000000002</v>
      </c>
      <c r="G51">
        <v>253.03700000000001</v>
      </c>
      <c r="H51">
        <v>190.66399999999999</v>
      </c>
      <c r="I51">
        <v>7.1769999999999996</v>
      </c>
      <c r="J51">
        <v>7.6559999999999997</v>
      </c>
      <c r="K51">
        <v>1.262</v>
      </c>
      <c r="L51">
        <v>138.684</v>
      </c>
      <c r="M51">
        <v>8.0739999999999998</v>
      </c>
      <c r="N51">
        <v>567.39099999999996</v>
      </c>
      <c r="O51">
        <v>582.22199999999998</v>
      </c>
      <c r="P51">
        <v>21879.216</v>
      </c>
      <c r="Q51">
        <v>21.521999999999998</v>
      </c>
      <c r="R51">
        <v>9.4649999999999999</v>
      </c>
      <c r="S51">
        <v>4.4180000000000001</v>
      </c>
      <c r="T51">
        <v>3.1240000000000001</v>
      </c>
      <c r="U51">
        <v>1.6930000000000001</v>
      </c>
      <c r="V51">
        <v>3.9889999999999999</v>
      </c>
      <c r="W51">
        <v>15.912000000000001</v>
      </c>
      <c r="X51">
        <v>55.357999999999997</v>
      </c>
      <c r="Y51">
        <v>16.576000000000001</v>
      </c>
      <c r="Z51">
        <v>5.3129999999999997</v>
      </c>
      <c r="AA51">
        <v>95.346000000000004</v>
      </c>
      <c r="AB51">
        <v>12.768000000000001</v>
      </c>
      <c r="AC51">
        <v>225.762</v>
      </c>
    </row>
    <row r="52" spans="1:29" x14ac:dyDescent="0.25">
      <c r="A52" t="s">
        <v>125</v>
      </c>
      <c r="B52" t="s">
        <v>126</v>
      </c>
      <c r="C52">
        <v>158.59</v>
      </c>
      <c r="D52">
        <v>56.344000000000001</v>
      </c>
      <c r="E52">
        <v>103.07</v>
      </c>
      <c r="F52">
        <v>0.93</v>
      </c>
      <c r="G52">
        <v>122.624</v>
      </c>
      <c r="H52">
        <v>142.47</v>
      </c>
      <c r="I52">
        <v>21.626999999999999</v>
      </c>
      <c r="J52">
        <v>4.0789999999999997</v>
      </c>
      <c r="K52">
        <v>0.81499999999999995</v>
      </c>
      <c r="L52">
        <v>-35.951999999999998</v>
      </c>
      <c r="M52">
        <v>52.804000000000002</v>
      </c>
      <c r="N52">
        <v>-87.387</v>
      </c>
      <c r="O52">
        <v>-91.953999999999994</v>
      </c>
      <c r="P52">
        <v>19716.859</v>
      </c>
      <c r="Q52" t="s">
        <v>34</v>
      </c>
      <c r="R52">
        <v>74.807000000000002</v>
      </c>
      <c r="S52">
        <v>2.0720000000000001</v>
      </c>
      <c r="T52">
        <v>23.04</v>
      </c>
      <c r="U52">
        <v>11.571999999999999</v>
      </c>
      <c r="V52" t="s">
        <v>34</v>
      </c>
      <c r="W52">
        <v>1.4370000000000001</v>
      </c>
      <c r="X52">
        <v>3.004</v>
      </c>
      <c r="Y52">
        <v>14.803000000000001</v>
      </c>
      <c r="Z52">
        <v>19.001999999999999</v>
      </c>
      <c r="AA52">
        <v>-38.122</v>
      </c>
      <c r="AB52">
        <v>4.3769999999999998</v>
      </c>
      <c r="AC52" t="s">
        <v>34</v>
      </c>
    </row>
    <row r="53" spans="1:29" x14ac:dyDescent="0.25">
      <c r="A53" t="s">
        <v>127</v>
      </c>
      <c r="B53" t="s">
        <v>128</v>
      </c>
      <c r="C53">
        <v>104.53</v>
      </c>
      <c r="D53">
        <v>34.265999999999998</v>
      </c>
      <c r="E53">
        <v>86.7</v>
      </c>
      <c r="F53">
        <v>1.2030000000000001</v>
      </c>
      <c r="G53">
        <v>120.90300000000001</v>
      </c>
      <c r="H53">
        <v>122.648</v>
      </c>
      <c r="I53">
        <v>13.298999999999999</v>
      </c>
      <c r="J53">
        <v>6.4710000000000001</v>
      </c>
      <c r="K53">
        <v>0.71799999999999997</v>
      </c>
      <c r="L53">
        <v>9.5470000000000006</v>
      </c>
      <c r="M53">
        <v>9.3149999999999995</v>
      </c>
      <c r="N53">
        <v>7.1429999999999998</v>
      </c>
      <c r="O53">
        <v>32.652999999999999</v>
      </c>
      <c r="P53">
        <v>12784.959000000001</v>
      </c>
      <c r="Q53">
        <v>20.849</v>
      </c>
      <c r="R53">
        <v>22.773</v>
      </c>
      <c r="S53">
        <v>2.0390000000000001</v>
      </c>
      <c r="T53">
        <v>9.2509999999999994</v>
      </c>
      <c r="U53">
        <v>3.27</v>
      </c>
      <c r="V53">
        <v>5.0140000000000002</v>
      </c>
      <c r="W53">
        <v>4.0679999999999996</v>
      </c>
      <c r="X53">
        <v>9.4339999999999993</v>
      </c>
      <c r="Y53">
        <v>20.024000000000001</v>
      </c>
      <c r="Z53">
        <v>-2.2040000000000002</v>
      </c>
      <c r="AA53">
        <v>1.4239999999999999</v>
      </c>
      <c r="AB53">
        <v>0.38100000000000001</v>
      </c>
      <c r="AC53">
        <v>22.63</v>
      </c>
    </row>
    <row r="54" spans="1:29" x14ac:dyDescent="0.25">
      <c r="A54" t="s">
        <v>129</v>
      </c>
      <c r="B54" t="s">
        <v>130</v>
      </c>
      <c r="C54">
        <v>69.430000000000007</v>
      </c>
      <c r="D54">
        <v>14.031000000000001</v>
      </c>
      <c r="E54">
        <v>90.51</v>
      </c>
      <c r="F54">
        <v>8.74</v>
      </c>
      <c r="G54">
        <v>761.88400000000001</v>
      </c>
      <c r="H54">
        <v>621.03200000000004</v>
      </c>
      <c r="I54">
        <v>26.062000000000001</v>
      </c>
      <c r="J54">
        <v>14.704000000000001</v>
      </c>
      <c r="K54">
        <v>0.20499999999999999</v>
      </c>
      <c r="L54">
        <v>-13.305</v>
      </c>
      <c r="M54">
        <v>15.065</v>
      </c>
      <c r="N54">
        <v>12.069000000000001</v>
      </c>
      <c r="O54">
        <v>-4.4119999999999999</v>
      </c>
      <c r="P54">
        <v>53485.052000000003</v>
      </c>
      <c r="Q54">
        <v>22.914999999999999</v>
      </c>
      <c r="R54">
        <v>34.371000000000002</v>
      </c>
      <c r="S54">
        <v>4.1269999999999998</v>
      </c>
      <c r="T54">
        <v>20.747</v>
      </c>
      <c r="U54">
        <v>7.4729999999999999</v>
      </c>
      <c r="V54">
        <v>3.03</v>
      </c>
      <c r="W54">
        <v>8.3140000000000001</v>
      </c>
      <c r="X54">
        <v>12.682</v>
      </c>
      <c r="Y54">
        <v>24.193999999999999</v>
      </c>
      <c r="Z54">
        <v>8.0410000000000004</v>
      </c>
      <c r="AA54">
        <v>53.277000000000001</v>
      </c>
      <c r="AB54">
        <v>3.169</v>
      </c>
      <c r="AC54">
        <v>2352.183</v>
      </c>
    </row>
    <row r="55" spans="1:29" x14ac:dyDescent="0.25">
      <c r="A55" t="s">
        <v>131</v>
      </c>
      <c r="B55" t="s">
        <v>132</v>
      </c>
      <c r="C55">
        <v>172.69</v>
      </c>
      <c r="D55">
        <v>22.512</v>
      </c>
      <c r="E55">
        <v>95.75</v>
      </c>
      <c r="F55">
        <v>1.5529999999999999</v>
      </c>
      <c r="G55">
        <v>140.21799999999999</v>
      </c>
      <c r="H55">
        <v>248.53700000000001</v>
      </c>
      <c r="I55">
        <v>16.553000000000001</v>
      </c>
      <c r="J55">
        <v>2.9140000000000001</v>
      </c>
      <c r="K55">
        <v>0.75800000000000001</v>
      </c>
      <c r="L55">
        <v>-22.759</v>
      </c>
      <c r="M55">
        <v>-9.1980000000000004</v>
      </c>
      <c r="N55">
        <v>-3.2519999999999998</v>
      </c>
      <c r="O55">
        <v>-0.83299999999999996</v>
      </c>
      <c r="P55">
        <v>24303.182000000001</v>
      </c>
      <c r="Q55">
        <v>36.764000000000003</v>
      </c>
      <c r="R55">
        <v>30.837</v>
      </c>
      <c r="S55">
        <v>2.2280000000000002</v>
      </c>
      <c r="T55">
        <v>17.379000000000001</v>
      </c>
      <c r="U55">
        <v>10.026999999999999</v>
      </c>
      <c r="V55">
        <v>4.6970000000000001</v>
      </c>
      <c r="W55">
        <v>4.0670000000000002</v>
      </c>
      <c r="X55">
        <v>7.24</v>
      </c>
      <c r="Y55">
        <v>33.066000000000003</v>
      </c>
      <c r="Z55">
        <v>4.9219999999999997</v>
      </c>
      <c r="AA55">
        <v>2.7589999999999999</v>
      </c>
      <c r="AB55">
        <v>1.5309999999999999</v>
      </c>
      <c r="AC55">
        <v>41.287999999999997</v>
      </c>
    </row>
    <row r="56" spans="1:29" x14ac:dyDescent="0.25">
      <c r="A56" t="s">
        <v>133</v>
      </c>
      <c r="B56" t="s">
        <v>134</v>
      </c>
      <c r="C56">
        <v>317.08</v>
      </c>
      <c r="D56">
        <v>1.6639999999999999</v>
      </c>
      <c r="E56">
        <v>84.5</v>
      </c>
      <c r="F56">
        <v>2.7669999999999999</v>
      </c>
      <c r="G56">
        <v>391.358</v>
      </c>
      <c r="H56">
        <v>814.64599999999996</v>
      </c>
      <c r="I56">
        <v>14.907</v>
      </c>
      <c r="J56">
        <v>10.986000000000001</v>
      </c>
      <c r="K56">
        <v>1.881</v>
      </c>
      <c r="L56">
        <v>-31.327000000000002</v>
      </c>
      <c r="M56">
        <v>50.569000000000003</v>
      </c>
      <c r="N56">
        <v>-28.048999999999999</v>
      </c>
      <c r="O56">
        <v>61.643999999999998</v>
      </c>
      <c r="P56">
        <v>126514.91499999999</v>
      </c>
      <c r="Q56">
        <v>13.178000000000001</v>
      </c>
      <c r="R56">
        <v>56.722999999999999</v>
      </c>
      <c r="S56">
        <v>5.5229999999999997</v>
      </c>
      <c r="T56">
        <v>14.305999999999999</v>
      </c>
      <c r="U56">
        <v>5.7249999999999996</v>
      </c>
      <c r="V56">
        <v>24.061</v>
      </c>
      <c r="W56">
        <v>3.2930000000000001</v>
      </c>
      <c r="X56">
        <v>10.885999999999999</v>
      </c>
      <c r="Y56">
        <v>10.965</v>
      </c>
      <c r="Z56">
        <v>39.555</v>
      </c>
      <c r="AA56">
        <v>3.3000000000000002E-2</v>
      </c>
      <c r="AB56">
        <v>-2.0230000000000001</v>
      </c>
      <c r="AC56">
        <v>0.16900000000000001</v>
      </c>
    </row>
    <row r="57" spans="1:29" x14ac:dyDescent="0.25">
      <c r="A57" t="s">
        <v>135</v>
      </c>
      <c r="B57" t="s">
        <v>136</v>
      </c>
      <c r="C57">
        <v>123.32</v>
      </c>
      <c r="D57">
        <v>66.911000000000001</v>
      </c>
      <c r="E57">
        <v>90.9</v>
      </c>
      <c r="F57">
        <v>0.63600000000000001</v>
      </c>
      <c r="G57">
        <v>82.763000000000005</v>
      </c>
      <c r="H57">
        <v>72.584999999999994</v>
      </c>
      <c r="I57">
        <v>13.526999999999999</v>
      </c>
      <c r="J57">
        <v>8.9499999999999993</v>
      </c>
      <c r="K57">
        <v>1.694</v>
      </c>
      <c r="L57">
        <v>224.88300000000001</v>
      </c>
      <c r="M57">
        <v>0.28199999999999997</v>
      </c>
      <c r="N57">
        <v>191.95400000000001</v>
      </c>
      <c r="O57">
        <v>-16.667000000000002</v>
      </c>
      <c r="P57">
        <v>10275.146000000001</v>
      </c>
      <c r="Q57">
        <v>18.748000000000001</v>
      </c>
      <c r="R57">
        <v>17.821000000000002</v>
      </c>
      <c r="S57">
        <v>8.8390000000000004</v>
      </c>
      <c r="T57">
        <v>14.192</v>
      </c>
      <c r="U57">
        <v>1.4970000000000001</v>
      </c>
      <c r="V57">
        <v>6.5780000000000003</v>
      </c>
      <c r="W57">
        <v>10.068</v>
      </c>
      <c r="X57">
        <v>54.006</v>
      </c>
      <c r="Y57">
        <v>8.2899999999999991</v>
      </c>
      <c r="Z57">
        <v>2.2349999999999999</v>
      </c>
      <c r="AA57">
        <v>10.617000000000001</v>
      </c>
      <c r="AB57">
        <v>2.125</v>
      </c>
      <c r="AC57">
        <v>121.80500000000001</v>
      </c>
    </row>
    <row r="58" spans="1:29" x14ac:dyDescent="0.25">
      <c r="A58" t="s">
        <v>137</v>
      </c>
      <c r="B58" t="s">
        <v>138</v>
      </c>
      <c r="C58">
        <v>131.56</v>
      </c>
      <c r="D58">
        <v>82.32</v>
      </c>
      <c r="E58">
        <v>88.01</v>
      </c>
      <c r="F58">
        <v>0.93300000000000005</v>
      </c>
      <c r="G58">
        <v>180.535</v>
      </c>
      <c r="H58">
        <v>118.098</v>
      </c>
      <c r="I58">
        <v>19.599</v>
      </c>
      <c r="J58">
        <v>8.2319999999999993</v>
      </c>
      <c r="K58">
        <v>1.395</v>
      </c>
      <c r="L58">
        <v>9.4039999999999999</v>
      </c>
      <c r="M58">
        <v>9.3949999999999996</v>
      </c>
      <c r="N58">
        <v>9.6769999999999996</v>
      </c>
      <c r="O58">
        <v>25.925999999999998</v>
      </c>
      <c r="P58">
        <v>23815.121999999999</v>
      </c>
      <c r="Q58">
        <v>31.31</v>
      </c>
      <c r="R58">
        <v>37.695999999999998</v>
      </c>
      <c r="S58">
        <v>3.8140000000000001</v>
      </c>
      <c r="T58">
        <v>22.01</v>
      </c>
      <c r="U58">
        <v>7.0149999999999997</v>
      </c>
      <c r="V58">
        <v>4.202</v>
      </c>
      <c r="W58">
        <v>2.9870000000000001</v>
      </c>
      <c r="X58">
        <v>10.382</v>
      </c>
      <c r="Y58">
        <v>17.358000000000001</v>
      </c>
      <c r="Z58">
        <v>3.6930000000000001</v>
      </c>
      <c r="AA58">
        <v>1.262</v>
      </c>
      <c r="AB58">
        <v>-1.508</v>
      </c>
      <c r="AC58">
        <v>32.567999999999998</v>
      </c>
    </row>
    <row r="59" spans="1:29" x14ac:dyDescent="0.25">
      <c r="A59" t="s">
        <v>139</v>
      </c>
      <c r="B59" t="s">
        <v>140</v>
      </c>
      <c r="C59">
        <v>109.73</v>
      </c>
      <c r="D59">
        <v>81.680000000000007</v>
      </c>
      <c r="E59">
        <v>68.19</v>
      </c>
      <c r="F59">
        <v>7.117</v>
      </c>
      <c r="G59">
        <v>651.30600000000004</v>
      </c>
      <c r="H59">
        <v>708.47500000000002</v>
      </c>
      <c r="I59">
        <v>13.031000000000001</v>
      </c>
      <c r="J59">
        <v>14.333</v>
      </c>
      <c r="K59">
        <v>2.5030000000000001</v>
      </c>
      <c r="L59">
        <v>-15.944000000000001</v>
      </c>
      <c r="M59">
        <v>12.510999999999999</v>
      </c>
      <c r="N59">
        <v>-77.221999999999994</v>
      </c>
      <c r="O59">
        <v>-79.802999999999997</v>
      </c>
      <c r="P59">
        <v>88332.653000000006</v>
      </c>
      <c r="Q59">
        <v>15.583</v>
      </c>
      <c r="R59">
        <v>16.651</v>
      </c>
      <c r="S59">
        <v>4.2210000000000001</v>
      </c>
      <c r="T59">
        <v>31.312999999999999</v>
      </c>
      <c r="U59">
        <v>1.9990000000000001</v>
      </c>
      <c r="V59">
        <v>7.0419999999999998</v>
      </c>
      <c r="W59">
        <v>2.91</v>
      </c>
      <c r="X59">
        <v>25.8</v>
      </c>
      <c r="Y59">
        <v>11.917999999999999</v>
      </c>
      <c r="Z59">
        <v>5.976</v>
      </c>
      <c r="AA59">
        <v>-75.474999999999994</v>
      </c>
      <c r="AB59">
        <v>0.91300000000000003</v>
      </c>
      <c r="AC59">
        <v>-131.14699999999999</v>
      </c>
    </row>
    <row r="60" spans="1:29" x14ac:dyDescent="0.25">
      <c r="A60" t="s">
        <v>141</v>
      </c>
      <c r="B60" t="s">
        <v>142</v>
      </c>
      <c r="C60">
        <v>1153.93</v>
      </c>
      <c r="D60">
        <v>7.2050000000000001</v>
      </c>
      <c r="E60">
        <v>94.47</v>
      </c>
      <c r="F60">
        <v>0.29199999999999998</v>
      </c>
      <c r="G60">
        <v>23.172999999999998</v>
      </c>
      <c r="H60">
        <v>332.79500000000002</v>
      </c>
      <c r="I60">
        <v>13.654999999999999</v>
      </c>
      <c r="J60">
        <v>9.202</v>
      </c>
      <c r="K60" t="s">
        <v>34</v>
      </c>
      <c r="L60">
        <v>13.757</v>
      </c>
      <c r="M60">
        <v>15.94</v>
      </c>
      <c r="N60">
        <v>-10.006</v>
      </c>
      <c r="O60">
        <v>16.141999999999999</v>
      </c>
      <c r="P60">
        <v>26941.957999999999</v>
      </c>
      <c r="Q60">
        <v>16.684999999999999</v>
      </c>
      <c r="R60">
        <v>18.123999999999999</v>
      </c>
      <c r="S60" t="s">
        <v>34</v>
      </c>
      <c r="T60">
        <v>17.440999999999999</v>
      </c>
      <c r="U60">
        <v>2.46</v>
      </c>
      <c r="V60">
        <v>69.159000000000006</v>
      </c>
      <c r="W60">
        <v>13.739000000000001</v>
      </c>
      <c r="X60" t="s">
        <v>34</v>
      </c>
      <c r="Y60">
        <v>12.901</v>
      </c>
      <c r="Z60">
        <v>4.5990000000000002</v>
      </c>
      <c r="AA60">
        <v>9.0790000000000006</v>
      </c>
      <c r="AB60">
        <v>5.5179999999999998</v>
      </c>
      <c r="AC60">
        <v>10.704000000000001</v>
      </c>
    </row>
    <row r="61" spans="1:29" x14ac:dyDescent="0.25">
      <c r="A61" t="s">
        <v>143</v>
      </c>
      <c r="B61" t="s">
        <v>144</v>
      </c>
      <c r="C61">
        <v>205.43</v>
      </c>
      <c r="D61">
        <v>40.002000000000002</v>
      </c>
      <c r="E61">
        <v>62.1</v>
      </c>
      <c r="F61">
        <v>43.633000000000003</v>
      </c>
      <c r="G61">
        <v>532.80799999999999</v>
      </c>
      <c r="H61">
        <v>6959.6450000000004</v>
      </c>
      <c r="I61" t="s">
        <v>34</v>
      </c>
      <c r="J61">
        <v>12</v>
      </c>
      <c r="K61" t="s">
        <v>34</v>
      </c>
      <c r="L61">
        <v>-134.66800000000001</v>
      </c>
      <c r="M61" t="s">
        <v>34</v>
      </c>
      <c r="N61">
        <v>-129.6</v>
      </c>
      <c r="O61">
        <v>37.988999999999997</v>
      </c>
      <c r="P61">
        <v>115926.81299999999</v>
      </c>
      <c r="Q61">
        <v>27.428000000000001</v>
      </c>
      <c r="R61" t="s">
        <v>34</v>
      </c>
      <c r="S61" t="s">
        <v>34</v>
      </c>
      <c r="T61" t="s">
        <v>34</v>
      </c>
      <c r="U61">
        <v>1.708</v>
      </c>
      <c r="V61">
        <v>7.49</v>
      </c>
      <c r="W61">
        <v>-2.593</v>
      </c>
      <c r="X61" t="s">
        <v>34</v>
      </c>
      <c r="Y61">
        <v>-4.3310000000000004</v>
      </c>
      <c r="Z61">
        <v>-1.3460000000000001</v>
      </c>
      <c r="AA61">
        <v>-14.317</v>
      </c>
      <c r="AB61">
        <v>-27.542999999999999</v>
      </c>
      <c r="AC61">
        <v>-18.533000000000001</v>
      </c>
    </row>
    <row r="62" spans="1:29" x14ac:dyDescent="0.25">
      <c r="A62" t="s">
        <v>145</v>
      </c>
      <c r="B62" t="s">
        <v>146</v>
      </c>
      <c r="C62">
        <v>28.11</v>
      </c>
      <c r="D62">
        <v>95.141000000000005</v>
      </c>
      <c r="E62">
        <v>60.18</v>
      </c>
      <c r="F62">
        <v>91.17</v>
      </c>
      <c r="G62">
        <v>8651.7860000000001</v>
      </c>
      <c r="H62">
        <v>2287.1179999999999</v>
      </c>
      <c r="I62">
        <v>9.6289999999999996</v>
      </c>
      <c r="J62">
        <v>8.1539999999999999</v>
      </c>
      <c r="K62">
        <v>1.1060000000000001</v>
      </c>
      <c r="L62">
        <v>-9.2940000000000005</v>
      </c>
      <c r="M62">
        <v>22.39</v>
      </c>
      <c r="N62">
        <v>-42.856999999999999</v>
      </c>
      <c r="O62">
        <v>-45.945999999999998</v>
      </c>
      <c r="P62">
        <v>243867.95300000001</v>
      </c>
      <c r="Q62">
        <v>12.631</v>
      </c>
      <c r="R62">
        <v>11.52</v>
      </c>
      <c r="S62">
        <v>1.032</v>
      </c>
      <c r="T62">
        <v>13.945</v>
      </c>
      <c r="U62">
        <v>2.3170000000000002</v>
      </c>
      <c r="V62">
        <v>2.226</v>
      </c>
      <c r="W62">
        <v>0.96599999999999997</v>
      </c>
      <c r="X62">
        <v>9.9260000000000002</v>
      </c>
      <c r="Y62">
        <v>21.635999999999999</v>
      </c>
      <c r="Z62">
        <v>3.5990000000000002</v>
      </c>
      <c r="AA62">
        <v>-33.433999999999997</v>
      </c>
      <c r="AB62">
        <v>7.0629999999999997</v>
      </c>
      <c r="AC62">
        <v>-351.79199999999997</v>
      </c>
    </row>
    <row r="63" spans="1:29" x14ac:dyDescent="0.25">
      <c r="A63" t="s">
        <v>147</v>
      </c>
      <c r="B63" t="s">
        <v>148</v>
      </c>
      <c r="C63">
        <v>89.19</v>
      </c>
      <c r="D63">
        <v>87.119</v>
      </c>
      <c r="E63">
        <v>87.08</v>
      </c>
      <c r="F63">
        <v>2.8140000000000001</v>
      </c>
      <c r="G63">
        <v>507.39600000000002</v>
      </c>
      <c r="H63">
        <v>249.03200000000001</v>
      </c>
      <c r="I63">
        <v>25.710999999999999</v>
      </c>
      <c r="J63">
        <v>12</v>
      </c>
      <c r="K63">
        <v>0.84199999999999997</v>
      </c>
      <c r="L63">
        <v>-32.384</v>
      </c>
      <c r="M63">
        <v>-40.055</v>
      </c>
      <c r="N63">
        <v>-3.03</v>
      </c>
      <c r="O63">
        <v>1380</v>
      </c>
      <c r="P63">
        <v>45343.216999999997</v>
      </c>
      <c r="Q63">
        <v>23.225000000000001</v>
      </c>
      <c r="R63">
        <v>46.942</v>
      </c>
      <c r="S63">
        <v>5.9779999999999998</v>
      </c>
      <c r="T63">
        <v>21.509</v>
      </c>
      <c r="U63">
        <v>4.0839999999999996</v>
      </c>
      <c r="V63">
        <v>3.84</v>
      </c>
      <c r="W63">
        <v>5.5949999999999998</v>
      </c>
      <c r="X63">
        <v>12.916</v>
      </c>
      <c r="Y63">
        <v>8.593</v>
      </c>
      <c r="Z63">
        <v>1.1719999999999999</v>
      </c>
      <c r="AA63">
        <v>10.95</v>
      </c>
      <c r="AB63">
        <v>10.005000000000001</v>
      </c>
      <c r="AC63">
        <v>170.72399999999999</v>
      </c>
    </row>
    <row r="64" spans="1:29" x14ac:dyDescent="0.25">
      <c r="A64" t="s">
        <v>149</v>
      </c>
      <c r="B64" t="s">
        <v>150</v>
      </c>
      <c r="C64">
        <v>82.53</v>
      </c>
      <c r="D64">
        <v>2.077</v>
      </c>
      <c r="E64">
        <v>81.03</v>
      </c>
      <c r="F64">
        <v>3.07</v>
      </c>
      <c r="G64">
        <v>228.49100000000001</v>
      </c>
      <c r="H64">
        <v>243.387</v>
      </c>
      <c r="I64">
        <v>9.5350000000000001</v>
      </c>
      <c r="J64">
        <v>5.0730000000000004</v>
      </c>
      <c r="K64">
        <v>0.79100000000000004</v>
      </c>
      <c r="L64">
        <v>-1.4490000000000001</v>
      </c>
      <c r="M64">
        <v>15.416</v>
      </c>
      <c r="N64">
        <v>-37.755000000000003</v>
      </c>
      <c r="O64">
        <v>-78.521000000000001</v>
      </c>
      <c r="P64">
        <v>21210.21</v>
      </c>
      <c r="Q64">
        <v>13.576000000000001</v>
      </c>
      <c r="R64">
        <v>15.170999999999999</v>
      </c>
      <c r="S64">
        <v>6.3019999999999996</v>
      </c>
      <c r="T64">
        <v>14.599</v>
      </c>
      <c r="U64">
        <v>0.624</v>
      </c>
      <c r="V64">
        <v>6.0789999999999997</v>
      </c>
      <c r="W64">
        <v>9.5169999999999995</v>
      </c>
      <c r="X64">
        <v>42.430999999999997</v>
      </c>
      <c r="Y64">
        <v>3.3330000000000002</v>
      </c>
      <c r="Z64">
        <v>1.585</v>
      </c>
      <c r="AA64">
        <v>64.513999999999996</v>
      </c>
      <c r="AB64">
        <v>5.13</v>
      </c>
      <c r="AC64">
        <v>401.93200000000002</v>
      </c>
    </row>
    <row r="65" spans="1:29" x14ac:dyDescent="0.25">
      <c r="A65" t="s">
        <v>151</v>
      </c>
      <c r="B65" t="s">
        <v>152</v>
      </c>
      <c r="C65">
        <v>242.01</v>
      </c>
      <c r="D65">
        <v>21.067</v>
      </c>
      <c r="E65">
        <v>88.78</v>
      </c>
      <c r="F65">
        <v>3.234</v>
      </c>
      <c r="G65">
        <v>271.07</v>
      </c>
      <c r="H65">
        <v>780.50900000000001</v>
      </c>
      <c r="I65">
        <v>20.361000000000001</v>
      </c>
      <c r="J65">
        <v>9.1980000000000004</v>
      </c>
      <c r="K65">
        <v>0.81899999999999995</v>
      </c>
      <c r="L65">
        <v>-0.29699999999999999</v>
      </c>
      <c r="M65">
        <v>-4.2619999999999996</v>
      </c>
      <c r="N65">
        <v>857.14300000000003</v>
      </c>
      <c r="O65">
        <v>-39.08</v>
      </c>
      <c r="P65">
        <v>65772.509000000005</v>
      </c>
      <c r="Q65">
        <v>19.274000000000001</v>
      </c>
      <c r="R65">
        <v>72.027000000000001</v>
      </c>
      <c r="S65">
        <v>3.177</v>
      </c>
      <c r="T65">
        <v>22.954000000000001</v>
      </c>
      <c r="U65">
        <v>3.89</v>
      </c>
      <c r="V65">
        <v>12.555999999999999</v>
      </c>
      <c r="W65">
        <v>2.0259999999999998</v>
      </c>
      <c r="X65">
        <v>5.0880000000000001</v>
      </c>
      <c r="Y65">
        <v>6.173</v>
      </c>
      <c r="Z65">
        <v>15.406000000000001</v>
      </c>
      <c r="AA65">
        <v>11.358000000000001</v>
      </c>
      <c r="AB65">
        <v>0.255</v>
      </c>
      <c r="AC65">
        <v>69.266000000000005</v>
      </c>
    </row>
    <row r="66" spans="1:29" x14ac:dyDescent="0.25">
      <c r="A66" t="s">
        <v>153</v>
      </c>
      <c r="B66" t="s">
        <v>154</v>
      </c>
      <c r="C66">
        <v>22.7</v>
      </c>
      <c r="D66">
        <v>73.328000000000003</v>
      </c>
      <c r="E66">
        <v>50.23</v>
      </c>
      <c r="F66">
        <v>3.9689999999999999</v>
      </c>
      <c r="G66">
        <v>269.29899999999998</v>
      </c>
      <c r="H66">
        <v>78.844999999999999</v>
      </c>
      <c r="I66">
        <v>9.6229999999999993</v>
      </c>
      <c r="J66">
        <v>-9.0609999999999999</v>
      </c>
      <c r="K66">
        <v>0.16400000000000001</v>
      </c>
      <c r="L66">
        <v>-34.343000000000004</v>
      </c>
      <c r="M66">
        <v>-7.1950000000000003</v>
      </c>
      <c r="N66">
        <v>-77.778000000000006</v>
      </c>
      <c r="O66">
        <v>-77.143000000000001</v>
      </c>
      <c r="P66">
        <v>11242.97</v>
      </c>
      <c r="Q66">
        <v>11.276999999999999</v>
      </c>
      <c r="R66">
        <v>11.641</v>
      </c>
      <c r="S66">
        <v>1.127</v>
      </c>
      <c r="T66">
        <v>26.844000000000001</v>
      </c>
      <c r="U66">
        <v>2.0739999999999998</v>
      </c>
      <c r="V66">
        <v>2.0129999999999999</v>
      </c>
      <c r="W66">
        <v>6.7939999999999996</v>
      </c>
      <c r="X66">
        <v>9.9250000000000007</v>
      </c>
      <c r="Y66">
        <v>17.286000000000001</v>
      </c>
      <c r="Z66">
        <v>-7.4219999999999997</v>
      </c>
      <c r="AA66">
        <v>42.996000000000002</v>
      </c>
      <c r="AB66">
        <v>4.2149999999999999</v>
      </c>
      <c r="AC66">
        <v>707.87699999999995</v>
      </c>
    </row>
    <row r="67" spans="1:29" x14ac:dyDescent="0.25">
      <c r="A67" t="s">
        <v>155</v>
      </c>
      <c r="B67" t="s">
        <v>156</v>
      </c>
      <c r="C67">
        <v>67.42</v>
      </c>
      <c r="D67">
        <v>20.04</v>
      </c>
      <c r="E67">
        <v>36.47</v>
      </c>
      <c r="F67">
        <v>1.0249999999999999</v>
      </c>
      <c r="G67">
        <v>356.38099999999997</v>
      </c>
      <c r="H67">
        <v>67.058999999999997</v>
      </c>
      <c r="I67">
        <v>34.74</v>
      </c>
      <c r="J67">
        <v>2.206</v>
      </c>
      <c r="K67">
        <v>1.163</v>
      </c>
      <c r="L67">
        <v>9.8160000000000007</v>
      </c>
      <c r="M67">
        <v>-6.1070000000000002</v>
      </c>
      <c r="N67">
        <v>2.1280000000000001</v>
      </c>
      <c r="O67">
        <v>-18.643999999999998</v>
      </c>
      <c r="P67">
        <v>32231.815999999999</v>
      </c>
      <c r="Q67">
        <v>42.271000000000001</v>
      </c>
      <c r="R67">
        <v>37.664999999999999</v>
      </c>
      <c r="S67">
        <v>16.166</v>
      </c>
      <c r="T67">
        <v>32.235999999999997</v>
      </c>
      <c r="U67">
        <v>8.9640000000000004</v>
      </c>
      <c r="V67">
        <v>1.595</v>
      </c>
      <c r="W67">
        <v>16.065999999999999</v>
      </c>
      <c r="X67">
        <v>49.057000000000002</v>
      </c>
      <c r="Y67">
        <v>25.25</v>
      </c>
      <c r="Z67">
        <v>2.1339999999999999</v>
      </c>
      <c r="AA67">
        <v>-3.202</v>
      </c>
      <c r="AB67">
        <v>12.445</v>
      </c>
      <c r="AC67">
        <v>-72.798000000000002</v>
      </c>
    </row>
    <row r="68" spans="1:29" x14ac:dyDescent="0.25">
      <c r="A68" t="s">
        <v>157</v>
      </c>
      <c r="B68" t="s">
        <v>158</v>
      </c>
      <c r="C68">
        <v>306.72000000000003</v>
      </c>
      <c r="D68">
        <v>11.468999999999999</v>
      </c>
      <c r="E68">
        <v>84.77</v>
      </c>
      <c r="F68">
        <v>1.2130000000000001</v>
      </c>
      <c r="G68">
        <v>166.26599999999999</v>
      </c>
      <c r="H68">
        <v>366.54300000000001</v>
      </c>
      <c r="I68">
        <v>8.3800000000000008</v>
      </c>
      <c r="J68">
        <v>3.1269999999999998</v>
      </c>
      <c r="K68">
        <v>0.38800000000000001</v>
      </c>
      <c r="L68">
        <v>39.594999999999999</v>
      </c>
      <c r="M68">
        <v>22.89</v>
      </c>
      <c r="N68">
        <v>13.007</v>
      </c>
      <c r="O68">
        <v>0</v>
      </c>
      <c r="P68">
        <v>51314.256999999998</v>
      </c>
      <c r="Q68">
        <v>9.4169999999999998</v>
      </c>
      <c r="R68">
        <v>9.4670000000000005</v>
      </c>
      <c r="S68">
        <v>4.2320000000000002</v>
      </c>
      <c r="T68">
        <v>8.7279999999999998</v>
      </c>
      <c r="U68">
        <v>3.7349999999999999</v>
      </c>
      <c r="V68">
        <v>32.572000000000003</v>
      </c>
      <c r="W68">
        <v>22.367999999999999</v>
      </c>
      <c r="X68">
        <v>44.576000000000001</v>
      </c>
      <c r="Y68">
        <v>40.762</v>
      </c>
      <c r="Z68">
        <v>8.1820000000000004</v>
      </c>
      <c r="AA68">
        <v>18.928000000000001</v>
      </c>
      <c r="AB68">
        <v>3.258</v>
      </c>
      <c r="AC68">
        <v>33.926000000000002</v>
      </c>
    </row>
    <row r="69" spans="1:29" x14ac:dyDescent="0.25">
      <c r="A69" t="s">
        <v>159</v>
      </c>
      <c r="B69" t="s">
        <v>160</v>
      </c>
      <c r="C69">
        <v>42.3</v>
      </c>
      <c r="D69">
        <v>63.451999999999998</v>
      </c>
      <c r="E69">
        <v>75.150000000000006</v>
      </c>
      <c r="F69">
        <v>5.5309999999999997</v>
      </c>
      <c r="G69">
        <v>883.95399999999995</v>
      </c>
      <c r="H69">
        <v>211.74299999999999</v>
      </c>
      <c r="I69">
        <v>6.4950000000000001</v>
      </c>
      <c r="J69">
        <v>9.5</v>
      </c>
      <c r="K69">
        <v>0.73099999999999998</v>
      </c>
      <c r="L69">
        <v>20.155000000000001</v>
      </c>
      <c r="M69">
        <v>12.708</v>
      </c>
      <c r="N69">
        <v>11.702</v>
      </c>
      <c r="O69">
        <v>-30.920999999999999</v>
      </c>
      <c r="P69">
        <v>37454.237999999998</v>
      </c>
      <c r="Q69">
        <v>11.361000000000001</v>
      </c>
      <c r="R69">
        <v>9.0969999999999995</v>
      </c>
      <c r="S69">
        <v>1.0089999999999999</v>
      </c>
      <c r="T69">
        <v>7.1660000000000004</v>
      </c>
      <c r="U69">
        <v>1.9390000000000001</v>
      </c>
      <c r="V69">
        <v>3.7229999999999999</v>
      </c>
      <c r="W69">
        <v>1.099</v>
      </c>
      <c r="X69">
        <v>11.888</v>
      </c>
      <c r="Y69">
        <v>22.495000000000001</v>
      </c>
      <c r="Z69">
        <v>5.6360000000000001</v>
      </c>
      <c r="AA69">
        <v>15.377000000000001</v>
      </c>
      <c r="AB69">
        <v>0.85099999999999998</v>
      </c>
      <c r="AC69">
        <v>194.596</v>
      </c>
    </row>
    <row r="70" spans="1:29" x14ac:dyDescent="0.25">
      <c r="A70" t="s">
        <v>161</v>
      </c>
      <c r="B70" t="s">
        <v>162</v>
      </c>
      <c r="C70">
        <v>1812.64</v>
      </c>
      <c r="D70">
        <v>93.831000000000003</v>
      </c>
      <c r="E70">
        <v>95.37</v>
      </c>
      <c r="F70">
        <v>0.72799999999999998</v>
      </c>
      <c r="G70">
        <v>40.786000000000001</v>
      </c>
      <c r="H70">
        <v>1235.4570000000001</v>
      </c>
      <c r="I70">
        <v>18.145</v>
      </c>
      <c r="J70">
        <v>13.917</v>
      </c>
      <c r="K70">
        <v>2.0859999999999999</v>
      </c>
      <c r="L70">
        <v>-10.403</v>
      </c>
      <c r="M70">
        <v>37.89</v>
      </c>
      <c r="N70">
        <v>-200.95</v>
      </c>
      <c r="O70">
        <v>-161.297</v>
      </c>
      <c r="P70">
        <v>74191.356</v>
      </c>
      <c r="Q70">
        <v>25.343</v>
      </c>
      <c r="R70">
        <v>23.026</v>
      </c>
      <c r="S70">
        <v>19.443000000000001</v>
      </c>
      <c r="T70" t="s">
        <v>34</v>
      </c>
      <c r="U70">
        <v>8.0939999999999994</v>
      </c>
      <c r="V70">
        <v>71.525000000000006</v>
      </c>
      <c r="W70">
        <v>16.908999999999999</v>
      </c>
      <c r="X70">
        <v>63.298000000000002</v>
      </c>
      <c r="Y70">
        <v>23.428000000000001</v>
      </c>
      <c r="Z70">
        <v>12.282</v>
      </c>
      <c r="AA70">
        <v>-26.638000000000002</v>
      </c>
      <c r="AB70">
        <v>5.3159999999999998</v>
      </c>
      <c r="AC70">
        <v>-8.2420000000000009</v>
      </c>
    </row>
    <row r="71" spans="1:29" x14ac:dyDescent="0.25">
      <c r="A71" t="s">
        <v>163</v>
      </c>
      <c r="B71" t="s">
        <v>164</v>
      </c>
      <c r="C71">
        <v>17.75</v>
      </c>
      <c r="D71">
        <v>54.195999999999998</v>
      </c>
      <c r="E71">
        <v>97.06</v>
      </c>
      <c r="F71">
        <v>6.1449999999999996</v>
      </c>
      <c r="G71">
        <v>653.10500000000002</v>
      </c>
      <c r="H71">
        <v>102.169</v>
      </c>
      <c r="I71" t="s">
        <v>34</v>
      </c>
      <c r="J71">
        <v>2.77</v>
      </c>
      <c r="K71">
        <v>0.54800000000000004</v>
      </c>
      <c r="L71">
        <v>-4937.5</v>
      </c>
      <c r="M71" t="s">
        <v>34</v>
      </c>
      <c r="N71">
        <v>-26166.668000000001</v>
      </c>
      <c r="O71">
        <v>-22442.858</v>
      </c>
      <c r="P71">
        <v>11621.795</v>
      </c>
      <c r="Q71">
        <v>47.136000000000003</v>
      </c>
      <c r="R71" t="s">
        <v>34</v>
      </c>
      <c r="S71">
        <v>1.0109999999999999</v>
      </c>
      <c r="T71" t="s">
        <v>34</v>
      </c>
      <c r="U71">
        <v>0.53100000000000003</v>
      </c>
      <c r="V71">
        <v>0.377</v>
      </c>
      <c r="W71">
        <v>-22.387</v>
      </c>
      <c r="X71">
        <v>-69.795000000000002</v>
      </c>
      <c r="Y71">
        <v>-42.768999999999998</v>
      </c>
      <c r="Z71">
        <v>4.4320000000000004</v>
      </c>
      <c r="AA71">
        <v>110.559</v>
      </c>
      <c r="AB71">
        <v>-13.694000000000001</v>
      </c>
      <c r="AC71">
        <v>4794.3999999999996</v>
      </c>
    </row>
    <row r="72" spans="1:29" x14ac:dyDescent="0.25">
      <c r="A72" t="s">
        <v>165</v>
      </c>
      <c r="B72" t="s">
        <v>166</v>
      </c>
      <c r="C72">
        <v>556.53</v>
      </c>
      <c r="D72">
        <v>26.402999999999999</v>
      </c>
      <c r="E72">
        <v>63.88</v>
      </c>
      <c r="F72">
        <v>1.01</v>
      </c>
      <c r="G72">
        <v>153.011</v>
      </c>
      <c r="H72">
        <v>539.62199999999996</v>
      </c>
      <c r="I72">
        <v>19.259</v>
      </c>
      <c r="J72">
        <v>11.7</v>
      </c>
      <c r="K72">
        <v>0.20899999999999999</v>
      </c>
      <c r="L72">
        <v>1.6950000000000001</v>
      </c>
      <c r="M72">
        <v>14.337999999999999</v>
      </c>
      <c r="N72">
        <v>-22.088000000000001</v>
      </c>
      <c r="O72">
        <v>-37.877000000000002</v>
      </c>
      <c r="P72">
        <v>86310.014999999999</v>
      </c>
      <c r="Q72">
        <v>18.526</v>
      </c>
      <c r="R72">
        <v>20.611999999999998</v>
      </c>
      <c r="S72">
        <v>2.637</v>
      </c>
      <c r="T72">
        <v>29.327999999999999</v>
      </c>
      <c r="U72">
        <v>5.8339999999999996</v>
      </c>
      <c r="V72">
        <v>30.041</v>
      </c>
      <c r="W72">
        <v>2.6930000000000001</v>
      </c>
      <c r="X72">
        <v>13.148999999999999</v>
      </c>
      <c r="Y72">
        <v>28.376999999999999</v>
      </c>
      <c r="Z72">
        <v>5.5819999999999999</v>
      </c>
      <c r="AA72">
        <v>1.3560000000000001</v>
      </c>
      <c r="AB72">
        <v>8.58</v>
      </c>
      <c r="AC72">
        <v>3.6259999999999999</v>
      </c>
    </row>
    <row r="73" spans="1:29" x14ac:dyDescent="0.25">
      <c r="A73" t="s">
        <v>167</v>
      </c>
      <c r="B73" t="s">
        <v>168</v>
      </c>
      <c r="C73">
        <v>73.930000000000007</v>
      </c>
      <c r="D73">
        <v>74.787000000000006</v>
      </c>
      <c r="E73">
        <v>83.67</v>
      </c>
      <c r="F73">
        <v>2.19</v>
      </c>
      <c r="G73">
        <v>323.13600000000002</v>
      </c>
      <c r="H73">
        <v>154.88900000000001</v>
      </c>
      <c r="I73">
        <v>21.956</v>
      </c>
      <c r="J73">
        <v>9.2379999999999995</v>
      </c>
      <c r="K73">
        <v>2.9159999999999999</v>
      </c>
      <c r="L73">
        <v>8.5269999999999992</v>
      </c>
      <c r="M73">
        <v>27.021000000000001</v>
      </c>
      <c r="N73">
        <v>-79.412000000000006</v>
      </c>
      <c r="O73">
        <v>-85.417000000000002</v>
      </c>
      <c r="P73">
        <v>24095.191999999999</v>
      </c>
      <c r="Q73">
        <v>23.57</v>
      </c>
      <c r="R73">
        <v>52.807000000000002</v>
      </c>
      <c r="S73">
        <v>9.3420000000000005</v>
      </c>
      <c r="T73">
        <v>31.815999999999999</v>
      </c>
      <c r="U73">
        <v>2.1930000000000001</v>
      </c>
      <c r="V73">
        <v>3.137</v>
      </c>
      <c r="W73">
        <v>2.8210000000000002</v>
      </c>
      <c r="X73">
        <v>15.285</v>
      </c>
      <c r="Y73">
        <v>4.1139999999999999</v>
      </c>
      <c r="Z73">
        <v>6.01</v>
      </c>
      <c r="AA73">
        <v>2.2599999999999998</v>
      </c>
      <c r="AB73">
        <v>5.2850000000000001</v>
      </c>
      <c r="AC73">
        <v>51.417000000000002</v>
      </c>
    </row>
    <row r="74" spans="1:29" x14ac:dyDescent="0.25">
      <c r="A74" t="s">
        <v>169</v>
      </c>
      <c r="B74" t="s">
        <v>170</v>
      </c>
      <c r="C74">
        <v>61.33</v>
      </c>
      <c r="D74">
        <v>25.181000000000001</v>
      </c>
      <c r="E74">
        <v>76.739999999999995</v>
      </c>
      <c r="F74">
        <v>15.473000000000001</v>
      </c>
      <c r="G74">
        <v>2259.799</v>
      </c>
      <c r="H74">
        <v>935.21500000000003</v>
      </c>
      <c r="I74">
        <v>27.52</v>
      </c>
      <c r="J74">
        <v>8.7370000000000001</v>
      </c>
      <c r="K74">
        <v>0.872</v>
      </c>
      <c r="L74">
        <v>-74.203999999999994</v>
      </c>
      <c r="M74">
        <v>-8.8019999999999996</v>
      </c>
      <c r="N74">
        <v>-132.69200000000001</v>
      </c>
      <c r="O74">
        <v>38.182000000000002</v>
      </c>
      <c r="P74">
        <v>138789.79399999999</v>
      </c>
      <c r="Q74">
        <v>8.2289999999999992</v>
      </c>
      <c r="R74">
        <v>75.715999999999994</v>
      </c>
      <c r="S74">
        <v>2.7749999999999999</v>
      </c>
      <c r="T74">
        <v>20.123999999999999</v>
      </c>
      <c r="U74">
        <v>3.194</v>
      </c>
      <c r="V74">
        <v>7.4530000000000003</v>
      </c>
      <c r="W74">
        <v>1.163</v>
      </c>
      <c r="X74">
        <v>2.93</v>
      </c>
      <c r="Y74">
        <v>3.077</v>
      </c>
      <c r="Z74">
        <v>10.487</v>
      </c>
      <c r="AA74">
        <v>18.766999999999999</v>
      </c>
      <c r="AB74">
        <v>5.2409999999999997</v>
      </c>
      <c r="AC74">
        <v>271.63600000000002</v>
      </c>
    </row>
    <row r="75" spans="1:29" x14ac:dyDescent="0.25">
      <c r="A75" t="s">
        <v>171</v>
      </c>
      <c r="B75" t="s">
        <v>172</v>
      </c>
      <c r="C75">
        <v>126.67</v>
      </c>
      <c r="D75">
        <v>68.978999999999999</v>
      </c>
      <c r="E75">
        <v>88</v>
      </c>
      <c r="F75">
        <v>0.61699999999999999</v>
      </c>
      <c r="G75">
        <v>113.733</v>
      </c>
      <c r="H75">
        <v>74.745999999999995</v>
      </c>
      <c r="I75">
        <v>21.027999999999999</v>
      </c>
      <c r="J75" t="s">
        <v>34</v>
      </c>
      <c r="K75">
        <v>1.6419999999999999</v>
      </c>
      <c r="L75">
        <v>-16.076000000000001</v>
      </c>
      <c r="M75">
        <v>17.076000000000001</v>
      </c>
      <c r="N75">
        <v>-1.379</v>
      </c>
      <c r="O75">
        <v>1488.8889999999999</v>
      </c>
      <c r="P75">
        <v>14503.715</v>
      </c>
      <c r="Q75">
        <v>23.372</v>
      </c>
      <c r="R75">
        <v>35.682000000000002</v>
      </c>
      <c r="S75">
        <v>12.324999999999999</v>
      </c>
      <c r="T75">
        <v>15.308999999999999</v>
      </c>
      <c r="U75">
        <v>2.948</v>
      </c>
      <c r="V75">
        <v>5.42</v>
      </c>
      <c r="W75">
        <v>9.7729999999999997</v>
      </c>
      <c r="X75">
        <v>33.718000000000004</v>
      </c>
      <c r="Y75">
        <v>9.5039999999999996</v>
      </c>
      <c r="Z75">
        <v>11.266</v>
      </c>
      <c r="AA75">
        <v>-1.556</v>
      </c>
      <c r="AB75">
        <v>-25.701000000000001</v>
      </c>
      <c r="AC75">
        <v>-62.026000000000003</v>
      </c>
    </row>
    <row r="76" spans="1:29" x14ac:dyDescent="0.25">
      <c r="A76" t="s">
        <v>173</v>
      </c>
      <c r="B76" t="s">
        <v>174</v>
      </c>
      <c r="C76">
        <v>200.66</v>
      </c>
      <c r="D76">
        <v>90.283000000000001</v>
      </c>
      <c r="E76">
        <v>50.17</v>
      </c>
      <c r="F76">
        <v>6.9409999999999998</v>
      </c>
      <c r="G76">
        <v>2000.6849999999999</v>
      </c>
      <c r="H76">
        <v>1294.442</v>
      </c>
      <c r="I76">
        <v>23.718</v>
      </c>
      <c r="J76">
        <v>12</v>
      </c>
      <c r="K76">
        <v>0.27100000000000002</v>
      </c>
      <c r="L76">
        <v>-63.360999999999997</v>
      </c>
      <c r="M76">
        <v>50.423999999999999</v>
      </c>
      <c r="N76">
        <v>-332.00900000000001</v>
      </c>
      <c r="O76">
        <v>-271.18900000000002</v>
      </c>
      <c r="P76">
        <v>487610.81400000001</v>
      </c>
      <c r="Q76">
        <v>18.613</v>
      </c>
      <c r="R76">
        <v>50.290999999999997</v>
      </c>
      <c r="S76">
        <v>1.3149999999999999</v>
      </c>
      <c r="T76" t="s">
        <v>34</v>
      </c>
      <c r="U76" t="s">
        <v>34</v>
      </c>
      <c r="V76">
        <v>10.781000000000001</v>
      </c>
      <c r="W76">
        <v>1.335</v>
      </c>
      <c r="X76">
        <v>2.7040000000000002</v>
      </c>
      <c r="Y76">
        <v>4.22</v>
      </c>
      <c r="Z76">
        <v>10.965</v>
      </c>
      <c r="AA76">
        <v>-3.8650000000000002</v>
      </c>
      <c r="AB76">
        <v>-27.103000000000002</v>
      </c>
      <c r="AC76">
        <v>-10.874000000000001</v>
      </c>
    </row>
    <row r="77" spans="1:29" x14ac:dyDescent="0.25">
      <c r="A77" t="s">
        <v>175</v>
      </c>
      <c r="B77" t="s">
        <v>176</v>
      </c>
      <c r="C77">
        <v>38.83</v>
      </c>
      <c r="D77">
        <v>28.722000000000001</v>
      </c>
      <c r="E77">
        <v>93.64</v>
      </c>
      <c r="F77">
        <v>11.759</v>
      </c>
      <c r="G77">
        <v>1394.538</v>
      </c>
      <c r="H77">
        <v>439.68200000000002</v>
      </c>
      <c r="I77" t="s">
        <v>34</v>
      </c>
      <c r="J77">
        <v>11.8</v>
      </c>
      <c r="K77">
        <v>0.69599999999999995</v>
      </c>
      <c r="L77">
        <v>137.5</v>
      </c>
      <c r="M77">
        <v>137.047</v>
      </c>
      <c r="N77">
        <v>-96.667000000000002</v>
      </c>
      <c r="O77">
        <v>-99.647000000000006</v>
      </c>
      <c r="P77">
        <v>54335.25</v>
      </c>
      <c r="Q77">
        <v>22.899000000000001</v>
      </c>
      <c r="R77">
        <v>12.773</v>
      </c>
      <c r="S77">
        <v>3.976</v>
      </c>
      <c r="T77" t="s">
        <v>34</v>
      </c>
      <c r="U77">
        <v>5.3659999999999997</v>
      </c>
      <c r="V77">
        <v>1.696</v>
      </c>
      <c r="W77">
        <v>15.903</v>
      </c>
      <c r="X77">
        <v>37.218000000000004</v>
      </c>
      <c r="Y77">
        <v>39.75</v>
      </c>
      <c r="Z77">
        <v>7.7830000000000004</v>
      </c>
      <c r="AA77">
        <v>-9.8049999999999997</v>
      </c>
      <c r="AB77">
        <v>4.5789999999999997</v>
      </c>
      <c r="AC77">
        <v>-99.668999999999997</v>
      </c>
    </row>
    <row r="78" spans="1:29" x14ac:dyDescent="0.25">
      <c r="A78" t="s">
        <v>177</v>
      </c>
      <c r="B78" t="s">
        <v>178</v>
      </c>
      <c r="C78">
        <v>37.29</v>
      </c>
      <c r="D78">
        <v>42.826999999999998</v>
      </c>
      <c r="E78">
        <v>102.57</v>
      </c>
      <c r="F78">
        <v>4.0910000000000002</v>
      </c>
      <c r="G78">
        <v>205.441</v>
      </c>
      <c r="H78">
        <v>135.51900000000001</v>
      </c>
      <c r="I78">
        <v>6.3710000000000004</v>
      </c>
      <c r="J78">
        <v>3.86</v>
      </c>
      <c r="K78">
        <v>0.35199999999999998</v>
      </c>
      <c r="L78">
        <v>-16.626999999999999</v>
      </c>
      <c r="M78">
        <v>9.3620000000000001</v>
      </c>
      <c r="N78">
        <v>-18.181999999999999</v>
      </c>
      <c r="O78">
        <v>-40.566000000000003</v>
      </c>
      <c r="P78">
        <v>7730.59</v>
      </c>
      <c r="Q78">
        <v>11.23</v>
      </c>
      <c r="R78">
        <v>10.776999999999999</v>
      </c>
      <c r="S78">
        <v>1.6279999999999999</v>
      </c>
      <c r="T78">
        <v>7.6779999999999999</v>
      </c>
      <c r="U78">
        <v>0.83899999999999997</v>
      </c>
      <c r="V78">
        <v>3.3210000000000002</v>
      </c>
      <c r="W78">
        <v>7.2939999999999996</v>
      </c>
      <c r="X78">
        <v>15.891999999999999</v>
      </c>
      <c r="Y78">
        <v>7.2359999999999998</v>
      </c>
      <c r="Z78">
        <v>4.1310000000000002</v>
      </c>
      <c r="AA78">
        <v>57.445</v>
      </c>
      <c r="AB78">
        <v>13.372</v>
      </c>
      <c r="AC78">
        <v>301.01100000000002</v>
      </c>
    </row>
    <row r="79" spans="1:29" x14ac:dyDescent="0.25">
      <c r="A79" t="s">
        <v>179</v>
      </c>
      <c r="B79" t="s">
        <v>180</v>
      </c>
      <c r="C79">
        <v>102.04</v>
      </c>
      <c r="D79">
        <v>59.280999999999999</v>
      </c>
      <c r="E79">
        <v>100.04</v>
      </c>
      <c r="F79">
        <v>2.0950000000000002</v>
      </c>
      <c r="G79">
        <v>154.93299999999999</v>
      </c>
      <c r="H79">
        <v>188.28899999999999</v>
      </c>
      <c r="I79">
        <v>8.8770000000000007</v>
      </c>
      <c r="J79">
        <v>5.6379999999999999</v>
      </c>
      <c r="K79">
        <v>2.1360000000000001</v>
      </c>
      <c r="L79">
        <v>84.013000000000005</v>
      </c>
      <c r="M79">
        <v>0.40699999999999997</v>
      </c>
      <c r="N79">
        <v>407.93700000000001</v>
      </c>
      <c r="O79">
        <v>251.648</v>
      </c>
      <c r="P79">
        <v>15848.343000000001</v>
      </c>
      <c r="Q79">
        <v>32.789000000000001</v>
      </c>
      <c r="R79">
        <v>17.382999999999999</v>
      </c>
      <c r="S79">
        <v>2.7090000000000001</v>
      </c>
      <c r="T79">
        <v>5.26</v>
      </c>
      <c r="U79">
        <v>5.2539999999999996</v>
      </c>
      <c r="V79">
        <v>3.1120000000000001</v>
      </c>
      <c r="W79">
        <v>4.351</v>
      </c>
      <c r="X79">
        <v>16.036999999999999</v>
      </c>
      <c r="Y79">
        <v>30.198</v>
      </c>
      <c r="Z79">
        <v>4.62</v>
      </c>
      <c r="AA79">
        <v>2.0499999999999998</v>
      </c>
      <c r="AB79">
        <v>2.3769999999999998</v>
      </c>
      <c r="AC79">
        <v>22.334</v>
      </c>
    </row>
    <row r="80" spans="1:29" x14ac:dyDescent="0.25">
      <c r="A80" t="s">
        <v>181</v>
      </c>
      <c r="B80" t="s">
        <v>182</v>
      </c>
      <c r="C80">
        <v>58.86</v>
      </c>
      <c r="D80">
        <v>90.058999999999997</v>
      </c>
      <c r="E80">
        <v>79.75</v>
      </c>
      <c r="F80">
        <v>33.582000000000001</v>
      </c>
      <c r="G80">
        <v>2076.6080000000002</v>
      </c>
      <c r="H80">
        <v>1711.796</v>
      </c>
      <c r="I80">
        <v>5.8769999999999998</v>
      </c>
      <c r="J80">
        <v>0.94</v>
      </c>
      <c r="K80">
        <v>1.5449999999999999</v>
      </c>
      <c r="L80">
        <v>5.0949999999999998</v>
      </c>
      <c r="M80">
        <v>19.259</v>
      </c>
      <c r="N80">
        <v>-43.85</v>
      </c>
      <c r="O80">
        <v>-51.162999999999997</v>
      </c>
      <c r="P80">
        <v>122535.226</v>
      </c>
      <c r="Q80">
        <v>10</v>
      </c>
      <c r="R80">
        <v>8.1519999999999992</v>
      </c>
      <c r="S80">
        <v>0.71399999999999997</v>
      </c>
      <c r="T80">
        <v>8.9380000000000006</v>
      </c>
      <c r="U80">
        <v>1.173</v>
      </c>
      <c r="V80">
        <v>5.8860000000000001</v>
      </c>
      <c r="W80">
        <v>0.82499999999999996</v>
      </c>
      <c r="X80">
        <v>9.7739999999999991</v>
      </c>
      <c r="Y80">
        <v>16.581</v>
      </c>
      <c r="Z80">
        <v>2.6179999999999999</v>
      </c>
      <c r="AA80">
        <v>-32.472999999999999</v>
      </c>
      <c r="AB80">
        <v>5.7359999999999998</v>
      </c>
      <c r="AC80">
        <v>-50.692</v>
      </c>
    </row>
    <row r="81" spans="1:29" x14ac:dyDescent="0.25">
      <c r="A81" t="s">
        <v>183</v>
      </c>
      <c r="B81" t="s">
        <v>184</v>
      </c>
      <c r="C81">
        <v>33.42</v>
      </c>
      <c r="D81">
        <v>45.420999999999999</v>
      </c>
      <c r="E81">
        <v>84.69</v>
      </c>
      <c r="F81">
        <v>3.47</v>
      </c>
      <c r="G81">
        <v>485.49</v>
      </c>
      <c r="H81">
        <v>117.161</v>
      </c>
      <c r="I81">
        <v>14.1</v>
      </c>
      <c r="J81">
        <v>7.7779999999999996</v>
      </c>
      <c r="K81">
        <v>1.196</v>
      </c>
      <c r="L81">
        <v>8.2759999999999998</v>
      </c>
      <c r="M81">
        <v>74.085999999999999</v>
      </c>
      <c r="N81">
        <v>-16</v>
      </c>
      <c r="O81">
        <v>-20.754999999999999</v>
      </c>
      <c r="P81">
        <v>16278.079</v>
      </c>
      <c r="Q81">
        <v>14.707000000000001</v>
      </c>
      <c r="R81">
        <v>21.286999999999999</v>
      </c>
      <c r="S81">
        <v>2.0979999999999999</v>
      </c>
      <c r="T81">
        <v>13.369</v>
      </c>
      <c r="U81">
        <v>1.59</v>
      </c>
      <c r="V81">
        <v>2.2719999999999998</v>
      </c>
      <c r="W81">
        <v>3.4060000000000001</v>
      </c>
      <c r="X81">
        <v>10.096</v>
      </c>
      <c r="Y81">
        <v>7.3719999999999999</v>
      </c>
      <c r="Z81">
        <v>1.075</v>
      </c>
      <c r="AA81">
        <v>-4.6769999999999996</v>
      </c>
      <c r="AB81">
        <v>10.840999999999999</v>
      </c>
      <c r="AC81">
        <v>-111.143</v>
      </c>
    </row>
    <row r="82" spans="1:29" x14ac:dyDescent="0.25">
      <c r="A82" t="s">
        <v>185</v>
      </c>
      <c r="B82" t="s">
        <v>186</v>
      </c>
      <c r="C82">
        <v>57.27</v>
      </c>
      <c r="D82">
        <v>0.91400000000000003</v>
      </c>
      <c r="E82">
        <v>87.52</v>
      </c>
      <c r="F82">
        <v>2.2109999999999999</v>
      </c>
      <c r="G82">
        <v>291.42700000000002</v>
      </c>
      <c r="H82">
        <v>121.556</v>
      </c>
      <c r="I82" t="s">
        <v>34</v>
      </c>
      <c r="J82">
        <v>3.218</v>
      </c>
      <c r="K82">
        <v>5.931</v>
      </c>
      <c r="L82" t="s">
        <v>34</v>
      </c>
      <c r="M82">
        <v>1.595</v>
      </c>
      <c r="N82">
        <v>20.202000000000002</v>
      </c>
      <c r="O82">
        <v>58.667000000000002</v>
      </c>
      <c r="P82">
        <v>16722.84</v>
      </c>
      <c r="Q82">
        <v>10.539</v>
      </c>
      <c r="R82" t="s">
        <v>34</v>
      </c>
      <c r="S82">
        <v>13.996</v>
      </c>
      <c r="T82">
        <v>7.2809999999999997</v>
      </c>
      <c r="U82">
        <v>0.107</v>
      </c>
      <c r="V82">
        <v>5.4340000000000002</v>
      </c>
      <c r="W82">
        <v>-10.147</v>
      </c>
      <c r="X82">
        <v>-111.879</v>
      </c>
      <c r="Y82">
        <v>-2.7069999999999999</v>
      </c>
      <c r="Z82">
        <v>9.8260000000000005</v>
      </c>
      <c r="AA82">
        <v>11.872</v>
      </c>
      <c r="AB82">
        <v>24.587</v>
      </c>
      <c r="AC82">
        <v>225.73699999999999</v>
      </c>
    </row>
    <row r="83" spans="1:29" x14ac:dyDescent="0.25">
      <c r="A83" t="s">
        <v>187</v>
      </c>
      <c r="B83" t="s">
        <v>188</v>
      </c>
      <c r="C83">
        <v>23.56</v>
      </c>
      <c r="D83">
        <v>98.338999999999999</v>
      </c>
      <c r="E83">
        <v>15.05</v>
      </c>
      <c r="F83">
        <v>10.382999999999999</v>
      </c>
      <c r="G83">
        <v>866.10799999999995</v>
      </c>
      <c r="H83">
        <v>218.30500000000001</v>
      </c>
      <c r="I83" t="s">
        <v>34</v>
      </c>
      <c r="J83" t="s">
        <v>34</v>
      </c>
      <c r="K83">
        <v>4.3520000000000003</v>
      </c>
      <c r="L83" t="s">
        <v>34</v>
      </c>
      <c r="M83" t="s">
        <v>34</v>
      </c>
      <c r="N83">
        <v>-76.087000000000003</v>
      </c>
      <c r="O83">
        <v>-78</v>
      </c>
      <c r="P83">
        <v>20408.214</v>
      </c>
      <c r="Q83">
        <v>14.377000000000001</v>
      </c>
      <c r="R83">
        <v>11.382</v>
      </c>
      <c r="S83">
        <v>7.6239999999999997</v>
      </c>
      <c r="T83">
        <v>27.937999999999999</v>
      </c>
      <c r="U83">
        <v>1.3149999999999999</v>
      </c>
      <c r="V83">
        <v>1.639</v>
      </c>
      <c r="W83" t="s">
        <v>34</v>
      </c>
      <c r="X83" t="s">
        <v>34</v>
      </c>
      <c r="Y83">
        <v>9.9710000000000001</v>
      </c>
      <c r="Z83" t="s">
        <v>34</v>
      </c>
      <c r="AA83">
        <v>5.6920000000000002</v>
      </c>
      <c r="AB83" t="s">
        <v>34</v>
      </c>
      <c r="AC83">
        <v>117.342</v>
      </c>
    </row>
    <row r="84" spans="1:29" x14ac:dyDescent="0.25">
      <c r="A84" t="s">
        <v>189</v>
      </c>
      <c r="B84" t="s">
        <v>190</v>
      </c>
      <c r="C84">
        <v>135.12</v>
      </c>
      <c r="D84">
        <v>69.244</v>
      </c>
      <c r="E84">
        <v>64.849999999999994</v>
      </c>
      <c r="F84">
        <v>3.6819999999999999</v>
      </c>
      <c r="G84">
        <v>540.81799999999998</v>
      </c>
      <c r="H84">
        <v>452.26799999999997</v>
      </c>
      <c r="I84">
        <v>9.4819999999999993</v>
      </c>
      <c r="J84">
        <v>9.6669999999999998</v>
      </c>
      <c r="K84">
        <v>1.716</v>
      </c>
      <c r="L84">
        <v>-12.022</v>
      </c>
      <c r="M84">
        <v>363.596</v>
      </c>
      <c r="N84">
        <v>-39.076999999999998</v>
      </c>
      <c r="O84">
        <v>0.50800000000000001</v>
      </c>
      <c r="P84">
        <v>73228.554999999993</v>
      </c>
      <c r="Q84">
        <v>19.712</v>
      </c>
      <c r="R84">
        <v>14.314</v>
      </c>
      <c r="S84">
        <v>5.2450000000000001</v>
      </c>
      <c r="T84">
        <v>10.846</v>
      </c>
      <c r="U84">
        <v>1.7410000000000001</v>
      </c>
      <c r="V84">
        <v>6.8550000000000004</v>
      </c>
      <c r="W84">
        <v>6.8609999999999998</v>
      </c>
      <c r="X84">
        <v>35.796999999999997</v>
      </c>
      <c r="Y84">
        <v>10.406000000000001</v>
      </c>
      <c r="Z84">
        <v>-0.50700000000000001</v>
      </c>
      <c r="AA84">
        <v>-4.4580000000000002</v>
      </c>
      <c r="AB84">
        <v>10.340999999999999</v>
      </c>
      <c r="AC84">
        <v>-8.7520000000000007</v>
      </c>
    </row>
    <row r="85" spans="1:29" x14ac:dyDescent="0.25">
      <c r="A85" t="s">
        <v>191</v>
      </c>
      <c r="B85" t="s">
        <v>192</v>
      </c>
      <c r="C85">
        <v>140.66999999999999</v>
      </c>
      <c r="D85">
        <v>86.215999999999994</v>
      </c>
      <c r="E85">
        <v>90.11</v>
      </c>
      <c r="F85">
        <v>3.8090000000000002</v>
      </c>
      <c r="G85">
        <v>448.33600000000001</v>
      </c>
      <c r="H85">
        <v>474.91699999999997</v>
      </c>
      <c r="I85">
        <v>16.113</v>
      </c>
      <c r="J85">
        <v>6.2359999999999998</v>
      </c>
      <c r="K85">
        <v>0.27600000000000002</v>
      </c>
      <c r="L85">
        <v>-4.875</v>
      </c>
      <c r="M85">
        <v>3.0619999999999998</v>
      </c>
      <c r="N85">
        <v>-75.555999999999997</v>
      </c>
      <c r="O85">
        <v>-78.599000000000004</v>
      </c>
      <c r="P85">
        <v>63493.936999999998</v>
      </c>
      <c r="Q85">
        <v>12.913</v>
      </c>
      <c r="R85">
        <v>17.584</v>
      </c>
      <c r="S85">
        <v>1.2250000000000001</v>
      </c>
      <c r="T85">
        <v>48.914000000000001</v>
      </c>
      <c r="U85">
        <v>2.0470000000000002</v>
      </c>
      <c r="V85">
        <v>10.894</v>
      </c>
      <c r="W85">
        <v>2.1280000000000001</v>
      </c>
      <c r="X85">
        <v>7.0129999999999999</v>
      </c>
      <c r="Y85">
        <v>10.757</v>
      </c>
      <c r="Z85">
        <v>12.212999999999999</v>
      </c>
      <c r="AA85">
        <v>4.085</v>
      </c>
      <c r="AB85">
        <v>5.8860000000000001</v>
      </c>
      <c r="AC85">
        <v>8.2680000000000007</v>
      </c>
    </row>
    <row r="86" spans="1:29" x14ac:dyDescent="0.25">
      <c r="A86" t="s">
        <v>193</v>
      </c>
      <c r="B86" t="s">
        <v>194</v>
      </c>
      <c r="C86">
        <v>97.84</v>
      </c>
      <c r="D86">
        <v>66.924999999999997</v>
      </c>
      <c r="E86">
        <v>81.19</v>
      </c>
      <c r="F86">
        <v>0.79800000000000004</v>
      </c>
      <c r="G86">
        <v>108.753</v>
      </c>
      <c r="H86">
        <v>81.521000000000001</v>
      </c>
      <c r="I86">
        <v>17.888999999999999</v>
      </c>
      <c r="J86">
        <v>5.2629999999999999</v>
      </c>
      <c r="K86">
        <v>0.30099999999999999</v>
      </c>
      <c r="L86">
        <v>9.8309999999999995</v>
      </c>
      <c r="M86">
        <v>13.738</v>
      </c>
      <c r="N86">
        <v>69.048000000000002</v>
      </c>
      <c r="O86">
        <v>84.415999999999997</v>
      </c>
      <c r="P86">
        <v>10735.004999999999</v>
      </c>
      <c r="Q86">
        <v>19.05</v>
      </c>
      <c r="R86">
        <v>25.023</v>
      </c>
      <c r="S86">
        <v>3.2690000000000001</v>
      </c>
      <c r="T86">
        <v>13.561</v>
      </c>
      <c r="U86">
        <v>2.92</v>
      </c>
      <c r="V86">
        <v>5.1360000000000001</v>
      </c>
      <c r="W86">
        <v>8.2840000000000007</v>
      </c>
      <c r="X86">
        <v>13.273</v>
      </c>
      <c r="Y86">
        <v>15.542999999999999</v>
      </c>
      <c r="Z86">
        <v>31.024000000000001</v>
      </c>
      <c r="AA86">
        <v>6.8540000000000001</v>
      </c>
      <c r="AB86">
        <v>6.84</v>
      </c>
      <c r="AC86">
        <v>166.95500000000001</v>
      </c>
    </row>
    <row r="87" spans="1:29" x14ac:dyDescent="0.25">
      <c r="A87" t="s">
        <v>195</v>
      </c>
      <c r="B87" t="s">
        <v>196</v>
      </c>
      <c r="C87">
        <v>54.02</v>
      </c>
      <c r="D87">
        <v>91.266999999999996</v>
      </c>
      <c r="E87">
        <v>98.97</v>
      </c>
      <c r="F87">
        <v>3.0329999999999999</v>
      </c>
      <c r="G87">
        <v>331.93900000000002</v>
      </c>
      <c r="H87">
        <v>139.96700000000001</v>
      </c>
      <c r="I87">
        <v>10.539</v>
      </c>
      <c r="J87">
        <v>11</v>
      </c>
      <c r="K87">
        <v>0.46700000000000003</v>
      </c>
      <c r="L87">
        <v>20.317</v>
      </c>
      <c r="M87">
        <v>30.663</v>
      </c>
      <c r="N87">
        <v>6.25</v>
      </c>
      <c r="O87">
        <v>-72.727000000000004</v>
      </c>
      <c r="P87">
        <v>18104.531999999999</v>
      </c>
      <c r="Q87">
        <v>15.76</v>
      </c>
      <c r="R87">
        <v>14.253</v>
      </c>
      <c r="S87">
        <v>2.9940000000000002</v>
      </c>
      <c r="T87">
        <v>15.881</v>
      </c>
      <c r="U87">
        <v>0.77500000000000002</v>
      </c>
      <c r="V87">
        <v>3.4279999999999999</v>
      </c>
      <c r="W87">
        <v>8.4949999999999992</v>
      </c>
      <c r="X87">
        <v>23</v>
      </c>
      <c r="Y87">
        <v>5.234</v>
      </c>
      <c r="Z87">
        <v>21.431000000000001</v>
      </c>
      <c r="AA87">
        <v>6.3650000000000002</v>
      </c>
      <c r="AB87">
        <v>-1.913</v>
      </c>
      <c r="AC87">
        <v>60.097000000000001</v>
      </c>
    </row>
    <row r="88" spans="1:29" x14ac:dyDescent="0.25">
      <c r="A88" t="s">
        <v>197</v>
      </c>
      <c r="B88" t="s">
        <v>198</v>
      </c>
      <c r="C88">
        <v>168.6</v>
      </c>
      <c r="D88">
        <v>62.033999999999999</v>
      </c>
      <c r="E88">
        <v>93.06</v>
      </c>
      <c r="F88">
        <v>2.5150000000000001</v>
      </c>
      <c r="G88">
        <v>414.81299999999999</v>
      </c>
      <c r="H88">
        <v>422.21300000000002</v>
      </c>
      <c r="I88">
        <v>29.206</v>
      </c>
      <c r="J88">
        <v>11.218</v>
      </c>
      <c r="K88">
        <v>2.3029999999999999</v>
      </c>
      <c r="L88">
        <v>21.233000000000001</v>
      </c>
      <c r="M88">
        <v>30.794</v>
      </c>
      <c r="N88">
        <v>-5</v>
      </c>
      <c r="O88">
        <v>-11.628</v>
      </c>
      <c r="P88">
        <v>70306.202999999994</v>
      </c>
      <c r="Q88">
        <v>60.249000000000002</v>
      </c>
      <c r="R88">
        <v>95.254000000000005</v>
      </c>
      <c r="S88">
        <v>6.9630000000000001</v>
      </c>
      <c r="T88">
        <v>29.952999999999999</v>
      </c>
      <c r="U88">
        <v>12.331</v>
      </c>
      <c r="V88">
        <v>2.798</v>
      </c>
      <c r="W88">
        <v>2.2309999999999999</v>
      </c>
      <c r="X88">
        <v>7.7930000000000001</v>
      </c>
      <c r="Y88">
        <v>14.750999999999999</v>
      </c>
      <c r="Z88">
        <v>10.244999999999999</v>
      </c>
      <c r="AA88">
        <v>-22.748999999999999</v>
      </c>
      <c r="AB88">
        <v>-6.633</v>
      </c>
      <c r="AC88">
        <v>-650.88800000000003</v>
      </c>
    </row>
    <row r="89" spans="1:29" x14ac:dyDescent="0.25">
      <c r="A89" t="s">
        <v>199</v>
      </c>
      <c r="B89" t="s">
        <v>200</v>
      </c>
      <c r="C89">
        <v>21.51</v>
      </c>
      <c r="D89">
        <v>78.867999999999995</v>
      </c>
      <c r="E89">
        <v>70.069999999999993</v>
      </c>
      <c r="F89">
        <v>62.28</v>
      </c>
      <c r="G89">
        <v>565.58000000000004</v>
      </c>
      <c r="H89">
        <v>1062.2429999999999</v>
      </c>
      <c r="I89">
        <v>3.6</v>
      </c>
      <c r="J89">
        <v>-19.806000000000001</v>
      </c>
      <c r="K89">
        <v>0.45500000000000002</v>
      </c>
      <c r="L89">
        <v>-38.356000000000002</v>
      </c>
      <c r="M89">
        <v>5.1109999999999998</v>
      </c>
      <c r="N89">
        <v>-337.5</v>
      </c>
      <c r="O89">
        <v>-286.88499999999999</v>
      </c>
      <c r="P89">
        <v>14734.35</v>
      </c>
      <c r="Q89" t="s">
        <v>34</v>
      </c>
      <c r="R89">
        <v>7.9669999999999996</v>
      </c>
      <c r="S89">
        <v>0.60599999999999998</v>
      </c>
      <c r="T89" t="s">
        <v>34</v>
      </c>
      <c r="U89">
        <v>0.76400000000000001</v>
      </c>
      <c r="V89">
        <v>-0.127</v>
      </c>
      <c r="W89">
        <v>4.1219999999999999</v>
      </c>
      <c r="X89">
        <v>7.7190000000000003</v>
      </c>
      <c r="Y89">
        <v>8.9440000000000008</v>
      </c>
      <c r="Z89">
        <v>5.5659999999999998</v>
      </c>
      <c r="AA89">
        <v>-30.632000000000001</v>
      </c>
      <c r="AB89">
        <v>22.469000000000001</v>
      </c>
      <c r="AC89">
        <v>-59.061</v>
      </c>
    </row>
    <row r="90" spans="1:29" x14ac:dyDescent="0.25">
      <c r="A90" t="s">
        <v>201</v>
      </c>
      <c r="B90" t="s">
        <v>202</v>
      </c>
      <c r="C90">
        <v>91.4</v>
      </c>
      <c r="D90">
        <v>13.782999999999999</v>
      </c>
      <c r="E90">
        <v>89.29</v>
      </c>
      <c r="F90">
        <v>1.964</v>
      </c>
      <c r="G90">
        <v>274.97500000000002</v>
      </c>
      <c r="H90">
        <v>175.80500000000001</v>
      </c>
      <c r="I90">
        <v>22.794</v>
      </c>
      <c r="J90">
        <v>11.236000000000001</v>
      </c>
      <c r="K90">
        <v>0.16</v>
      </c>
      <c r="L90">
        <v>152.857</v>
      </c>
      <c r="M90">
        <v>71.484999999999999</v>
      </c>
      <c r="N90">
        <v>2.3260000000000001</v>
      </c>
      <c r="O90">
        <v>-81.355999999999995</v>
      </c>
      <c r="P90">
        <v>25517.692999999999</v>
      </c>
      <c r="Q90">
        <v>34.146999999999998</v>
      </c>
      <c r="R90">
        <v>25.818999999999999</v>
      </c>
      <c r="S90">
        <v>11.827999999999999</v>
      </c>
      <c r="T90">
        <v>40.277999999999999</v>
      </c>
      <c r="U90">
        <v>10.27</v>
      </c>
      <c r="V90">
        <v>2.677</v>
      </c>
      <c r="W90">
        <v>31.434000000000001</v>
      </c>
      <c r="X90">
        <v>56.326000000000001</v>
      </c>
      <c r="Y90">
        <v>41.741</v>
      </c>
      <c r="Z90">
        <v>8.1240000000000006</v>
      </c>
      <c r="AA90">
        <v>11.282</v>
      </c>
      <c r="AB90">
        <v>1.9710000000000001</v>
      </c>
      <c r="AC90">
        <v>1147.7270000000001</v>
      </c>
    </row>
    <row r="91" spans="1:29" x14ac:dyDescent="0.25">
      <c r="A91" t="s">
        <v>203</v>
      </c>
      <c r="B91" t="s">
        <v>204</v>
      </c>
      <c r="C91">
        <v>125.34</v>
      </c>
      <c r="D91">
        <v>62.198999999999998</v>
      </c>
      <c r="E91">
        <v>93.13</v>
      </c>
      <c r="F91">
        <v>0.95</v>
      </c>
      <c r="G91">
        <v>140.786</v>
      </c>
      <c r="H91">
        <v>107.099</v>
      </c>
      <c r="I91">
        <v>17.363</v>
      </c>
      <c r="J91">
        <v>9.5500000000000007</v>
      </c>
      <c r="K91">
        <v>4.01</v>
      </c>
      <c r="L91">
        <v>16.856000000000002</v>
      </c>
      <c r="M91">
        <v>24.917000000000002</v>
      </c>
      <c r="N91">
        <v>13.725</v>
      </c>
      <c r="O91">
        <v>-8.6609999999999996</v>
      </c>
      <c r="P91">
        <v>17835.882000000001</v>
      </c>
      <c r="Q91">
        <v>20.015000000000001</v>
      </c>
      <c r="R91">
        <v>24.433</v>
      </c>
      <c r="S91">
        <v>20.413</v>
      </c>
      <c r="T91">
        <v>17.414999999999999</v>
      </c>
      <c r="U91">
        <v>1.0289999999999999</v>
      </c>
      <c r="V91">
        <v>6.2619999999999996</v>
      </c>
      <c r="W91">
        <v>9.4550000000000001</v>
      </c>
      <c r="X91">
        <v>82.751999999999995</v>
      </c>
      <c r="Y91">
        <v>4.0720000000000001</v>
      </c>
      <c r="Z91">
        <v>8.3520000000000003</v>
      </c>
      <c r="AA91">
        <v>-0.22</v>
      </c>
      <c r="AB91">
        <v>6.2249999999999996</v>
      </c>
      <c r="AC91">
        <v>-1.2130000000000001</v>
      </c>
    </row>
    <row r="92" spans="1:29" x14ac:dyDescent="0.25">
      <c r="A92" t="s">
        <v>205</v>
      </c>
      <c r="B92" t="s">
        <v>206</v>
      </c>
      <c r="C92">
        <v>97.72</v>
      </c>
      <c r="D92">
        <v>75.144999999999996</v>
      </c>
      <c r="E92">
        <v>96.2</v>
      </c>
      <c r="F92">
        <v>1.101</v>
      </c>
      <c r="G92">
        <v>117.17</v>
      </c>
      <c r="H92">
        <v>101.86499999999999</v>
      </c>
      <c r="I92">
        <v>10.555999999999999</v>
      </c>
      <c r="J92">
        <v>3.8420000000000001</v>
      </c>
      <c r="K92">
        <v>1.4419999999999999</v>
      </c>
      <c r="L92">
        <v>-31.721</v>
      </c>
      <c r="M92">
        <v>3.6360000000000001</v>
      </c>
      <c r="N92">
        <v>-28.788</v>
      </c>
      <c r="O92">
        <v>437.14299999999997</v>
      </c>
      <c r="P92">
        <v>11553.338</v>
      </c>
      <c r="Q92">
        <v>11.042999999999999</v>
      </c>
      <c r="R92">
        <v>16.099</v>
      </c>
      <c r="S92">
        <v>4.7859999999999996</v>
      </c>
      <c r="T92">
        <v>9.3070000000000004</v>
      </c>
      <c r="U92">
        <v>1.9950000000000001</v>
      </c>
      <c r="V92">
        <v>8.8490000000000002</v>
      </c>
      <c r="W92">
        <v>7.7930000000000001</v>
      </c>
      <c r="X92">
        <v>27.116</v>
      </c>
      <c r="Y92">
        <v>12.273</v>
      </c>
      <c r="Z92">
        <v>-1.5309999999999999</v>
      </c>
      <c r="AA92">
        <v>3.0779999999999998</v>
      </c>
      <c r="AB92">
        <v>-6.1660000000000004</v>
      </c>
      <c r="AC92">
        <v>15.507</v>
      </c>
    </row>
    <row r="93" spans="1:29" x14ac:dyDescent="0.25">
      <c r="A93" t="s">
        <v>207</v>
      </c>
      <c r="B93" t="s">
        <v>208</v>
      </c>
      <c r="C93">
        <v>73.010000000000005</v>
      </c>
      <c r="D93">
        <v>16.498999999999999</v>
      </c>
      <c r="E93">
        <v>85.86</v>
      </c>
      <c r="F93">
        <v>2.133</v>
      </c>
      <c r="G93">
        <v>293.23899999999998</v>
      </c>
      <c r="H93">
        <v>151.26499999999999</v>
      </c>
      <c r="I93">
        <v>18.928999999999998</v>
      </c>
      <c r="J93">
        <v>13.074999999999999</v>
      </c>
      <c r="K93">
        <v>0.34599999999999997</v>
      </c>
      <c r="L93">
        <v>-16.579999999999998</v>
      </c>
      <c r="M93">
        <v>-3.742</v>
      </c>
      <c r="N93">
        <v>-7.843</v>
      </c>
      <c r="O93">
        <v>-4.0819999999999999</v>
      </c>
      <c r="P93">
        <v>22213.95</v>
      </c>
      <c r="Q93">
        <v>21.983000000000001</v>
      </c>
      <c r="R93">
        <v>45.347999999999999</v>
      </c>
      <c r="S93">
        <v>5.9009999999999998</v>
      </c>
      <c r="T93">
        <v>17.722999999999999</v>
      </c>
      <c r="U93">
        <v>4.0149999999999997</v>
      </c>
      <c r="V93">
        <v>3.3210000000000002</v>
      </c>
      <c r="W93">
        <v>7.4320000000000004</v>
      </c>
      <c r="X93">
        <v>11.352</v>
      </c>
      <c r="Y93">
        <v>8.9320000000000004</v>
      </c>
      <c r="Z93">
        <v>10.84</v>
      </c>
      <c r="AA93">
        <v>1.94</v>
      </c>
      <c r="AB93">
        <v>1.623</v>
      </c>
      <c r="AC93">
        <v>210.61099999999999</v>
      </c>
    </row>
    <row r="94" spans="1:29" x14ac:dyDescent="0.25">
      <c r="A94" t="s">
        <v>209</v>
      </c>
      <c r="B94" t="s">
        <v>210</v>
      </c>
      <c r="C94">
        <v>32.72</v>
      </c>
      <c r="D94">
        <v>70.522999999999996</v>
      </c>
      <c r="E94">
        <v>93.63</v>
      </c>
      <c r="F94">
        <v>2.298</v>
      </c>
      <c r="G94">
        <v>212.53</v>
      </c>
      <c r="H94">
        <v>69.462000000000003</v>
      </c>
      <c r="I94">
        <v>4.6719999999999997</v>
      </c>
      <c r="J94">
        <v>6</v>
      </c>
      <c r="K94">
        <v>1.5229999999999999</v>
      </c>
      <c r="L94">
        <v>55.473999999999997</v>
      </c>
      <c r="M94">
        <v>57.055</v>
      </c>
      <c r="N94">
        <v>-22.5</v>
      </c>
      <c r="O94">
        <v>24</v>
      </c>
      <c r="P94">
        <v>6995.4380000000001</v>
      </c>
      <c r="Q94">
        <v>20.102</v>
      </c>
      <c r="R94">
        <v>15.362</v>
      </c>
      <c r="S94">
        <v>2.5979999999999999</v>
      </c>
      <c r="T94">
        <v>5.835</v>
      </c>
      <c r="U94">
        <v>1.8149999999999999</v>
      </c>
      <c r="V94">
        <v>1.6279999999999999</v>
      </c>
      <c r="W94">
        <v>3.7109999999999999</v>
      </c>
      <c r="X94">
        <v>16.576000000000001</v>
      </c>
      <c r="Y94">
        <v>10.329000000000001</v>
      </c>
      <c r="Z94">
        <v>-0.65400000000000003</v>
      </c>
      <c r="AA94">
        <v>22.385999999999999</v>
      </c>
      <c r="AB94">
        <v>-3.9119999999999999</v>
      </c>
      <c r="AC94">
        <v>115.44</v>
      </c>
    </row>
    <row r="95" spans="1:29" x14ac:dyDescent="0.25">
      <c r="A95" t="s">
        <v>211</v>
      </c>
      <c r="B95" t="s">
        <v>212</v>
      </c>
      <c r="C95">
        <v>29.25</v>
      </c>
      <c r="D95">
        <v>89.238</v>
      </c>
      <c r="E95">
        <v>96.53</v>
      </c>
      <c r="F95">
        <v>5.9989999999999997</v>
      </c>
      <c r="G95">
        <v>424.32900000000001</v>
      </c>
      <c r="H95">
        <v>152.339</v>
      </c>
      <c r="I95">
        <v>6.0119999999999996</v>
      </c>
      <c r="J95">
        <v>-6.3410000000000002</v>
      </c>
      <c r="K95">
        <v>0.80700000000000005</v>
      </c>
      <c r="L95">
        <v>-20.163</v>
      </c>
      <c r="M95">
        <v>24.591000000000001</v>
      </c>
      <c r="N95">
        <v>-96.739000000000004</v>
      </c>
      <c r="O95">
        <v>-96.938999999999993</v>
      </c>
      <c r="P95">
        <v>12477.67</v>
      </c>
      <c r="Q95">
        <v>10.287000000000001</v>
      </c>
      <c r="R95">
        <v>9.9830000000000005</v>
      </c>
      <c r="S95">
        <v>0.61599999999999999</v>
      </c>
      <c r="T95">
        <v>13.121</v>
      </c>
      <c r="U95">
        <v>1.581</v>
      </c>
      <c r="V95">
        <v>2.843</v>
      </c>
      <c r="W95">
        <v>0.82</v>
      </c>
      <c r="X95">
        <v>6.798</v>
      </c>
      <c r="Y95">
        <v>17.231999999999999</v>
      </c>
      <c r="Z95">
        <v>9.8010000000000002</v>
      </c>
      <c r="AA95">
        <v>40</v>
      </c>
      <c r="AB95">
        <v>4.0540000000000003</v>
      </c>
      <c r="AC95">
        <v>85.38</v>
      </c>
    </row>
    <row r="96" spans="1:29" x14ac:dyDescent="0.25">
      <c r="A96" t="s">
        <v>213</v>
      </c>
      <c r="B96" t="s">
        <v>214</v>
      </c>
      <c r="C96">
        <v>73.790000000000006</v>
      </c>
      <c r="D96">
        <v>26.664000000000001</v>
      </c>
      <c r="E96">
        <v>84.7</v>
      </c>
      <c r="F96">
        <v>1.518</v>
      </c>
      <c r="G96">
        <v>245.11600000000001</v>
      </c>
      <c r="H96">
        <v>112.13</v>
      </c>
      <c r="I96">
        <v>21.687999999999999</v>
      </c>
      <c r="J96">
        <v>8.1829999999999998</v>
      </c>
      <c r="K96">
        <v>0.69499999999999995</v>
      </c>
      <c r="L96">
        <v>14.103</v>
      </c>
      <c r="M96">
        <v>11.715999999999999</v>
      </c>
      <c r="N96">
        <v>31.428999999999998</v>
      </c>
      <c r="O96">
        <v>58.621000000000002</v>
      </c>
      <c r="P96">
        <v>18134.334999999999</v>
      </c>
      <c r="Q96">
        <v>25.591000000000001</v>
      </c>
      <c r="R96">
        <v>27.637</v>
      </c>
      <c r="S96">
        <v>6.5730000000000004</v>
      </c>
      <c r="T96">
        <v>16.684999999999999</v>
      </c>
      <c r="U96">
        <v>3.952</v>
      </c>
      <c r="V96">
        <v>2.883</v>
      </c>
      <c r="W96">
        <v>9.9649999999999999</v>
      </c>
      <c r="X96">
        <v>25.202000000000002</v>
      </c>
      <c r="Y96">
        <v>14.961</v>
      </c>
      <c r="Z96">
        <v>5.7329999999999997</v>
      </c>
      <c r="AA96">
        <v>7.4020000000000001</v>
      </c>
      <c r="AB96">
        <v>0</v>
      </c>
      <c r="AC96">
        <v>187.62100000000001</v>
      </c>
    </row>
    <row r="97" spans="1:29" x14ac:dyDescent="0.25">
      <c r="A97" t="s">
        <v>215</v>
      </c>
      <c r="B97" t="s">
        <v>216</v>
      </c>
      <c r="C97">
        <v>83.06</v>
      </c>
      <c r="D97">
        <v>63.86</v>
      </c>
      <c r="E97">
        <v>93.71</v>
      </c>
      <c r="F97">
        <v>2.1360000000000001</v>
      </c>
      <c r="G97">
        <v>133.79499999999999</v>
      </c>
      <c r="H97">
        <v>172.208</v>
      </c>
      <c r="I97">
        <v>19.024999999999999</v>
      </c>
      <c r="J97">
        <v>6.327</v>
      </c>
      <c r="K97">
        <v>0.86899999999999999</v>
      </c>
      <c r="L97">
        <v>-26.434000000000001</v>
      </c>
      <c r="M97">
        <v>5.2869999999999999</v>
      </c>
      <c r="N97">
        <v>-50.862000000000002</v>
      </c>
      <c r="O97">
        <v>-21.917999999999999</v>
      </c>
      <c r="P97">
        <v>11178.713</v>
      </c>
      <c r="Q97">
        <v>22.071999999999999</v>
      </c>
      <c r="R97">
        <v>23.135999999999999</v>
      </c>
      <c r="S97">
        <v>7.1159999999999997</v>
      </c>
      <c r="T97">
        <v>27.384</v>
      </c>
      <c r="U97">
        <v>0.73799999999999999</v>
      </c>
      <c r="V97">
        <v>3.7629999999999999</v>
      </c>
      <c r="W97">
        <v>10.336</v>
      </c>
      <c r="X97">
        <v>30.454999999999998</v>
      </c>
      <c r="Y97">
        <v>3.2109999999999999</v>
      </c>
      <c r="Z97">
        <v>2.593</v>
      </c>
      <c r="AA97">
        <v>-17.414999999999999</v>
      </c>
      <c r="AB97">
        <v>-26.908000000000001</v>
      </c>
      <c r="AC97">
        <v>-153.249</v>
      </c>
    </row>
    <row r="98" spans="1:29" x14ac:dyDescent="0.25">
      <c r="A98" t="s">
        <v>217</v>
      </c>
      <c r="B98" t="s">
        <v>218</v>
      </c>
      <c r="C98">
        <v>530.72</v>
      </c>
      <c r="D98">
        <v>39.340000000000003</v>
      </c>
      <c r="E98">
        <v>61.86</v>
      </c>
      <c r="F98">
        <v>1.1319999999999999</v>
      </c>
      <c r="G98">
        <v>138</v>
      </c>
      <c r="H98">
        <v>603.41</v>
      </c>
      <c r="I98">
        <v>9.4</v>
      </c>
      <c r="J98">
        <v>34.613999999999997</v>
      </c>
      <c r="K98">
        <v>2.5569999999999999</v>
      </c>
      <c r="L98">
        <v>46.113</v>
      </c>
      <c r="M98">
        <v>-22.395</v>
      </c>
      <c r="N98">
        <v>67.567999999999998</v>
      </c>
      <c r="O98">
        <v>-43.292999999999999</v>
      </c>
      <c r="P98">
        <v>109571.38</v>
      </c>
      <c r="Q98">
        <v>28.824999999999999</v>
      </c>
      <c r="R98">
        <v>64.174000000000007</v>
      </c>
      <c r="S98">
        <v>3.8119999999999998</v>
      </c>
      <c r="T98">
        <v>9.4740000000000002</v>
      </c>
      <c r="U98">
        <v>2.3919999999999999</v>
      </c>
      <c r="V98">
        <v>18.411999999999999</v>
      </c>
      <c r="W98">
        <v>1.2330000000000001</v>
      </c>
      <c r="X98">
        <v>5.5410000000000004</v>
      </c>
      <c r="Y98">
        <v>3.9119999999999999</v>
      </c>
      <c r="Z98">
        <v>38.107999999999997</v>
      </c>
      <c r="AA98">
        <v>-32.729999999999997</v>
      </c>
      <c r="AB98">
        <v>41.945</v>
      </c>
      <c r="AC98">
        <v>-84.311999999999998</v>
      </c>
    </row>
    <row r="99" spans="1:29" x14ac:dyDescent="0.25">
      <c r="A99" t="s">
        <v>219</v>
      </c>
      <c r="B99" t="s">
        <v>220</v>
      </c>
      <c r="C99">
        <v>209.48</v>
      </c>
      <c r="D99">
        <v>70.222999999999999</v>
      </c>
      <c r="E99">
        <v>91.38</v>
      </c>
      <c r="F99">
        <v>1.5069999999999999</v>
      </c>
      <c r="G99">
        <v>368.07400000000001</v>
      </c>
      <c r="H99">
        <v>300.57</v>
      </c>
      <c r="I99">
        <v>9.3610000000000007</v>
      </c>
      <c r="J99">
        <v>12.01</v>
      </c>
      <c r="K99">
        <v>0.72299999999999998</v>
      </c>
      <c r="L99">
        <v>23.529</v>
      </c>
      <c r="M99">
        <v>23.184999999999999</v>
      </c>
      <c r="N99">
        <v>-11.516999999999999</v>
      </c>
      <c r="O99">
        <v>21.154</v>
      </c>
      <c r="P99">
        <v>77364.520999999993</v>
      </c>
      <c r="Q99">
        <v>10.25</v>
      </c>
      <c r="R99">
        <v>16.088999999999999</v>
      </c>
      <c r="S99">
        <v>1.7410000000000001</v>
      </c>
      <c r="T99">
        <v>10.368</v>
      </c>
      <c r="U99">
        <v>0.50900000000000001</v>
      </c>
      <c r="V99">
        <v>20.437000000000001</v>
      </c>
      <c r="W99">
        <v>3.1819999999999999</v>
      </c>
      <c r="X99">
        <v>11.241</v>
      </c>
      <c r="Y99">
        <v>3.1909999999999998</v>
      </c>
      <c r="Z99">
        <v>34.363999999999997</v>
      </c>
      <c r="AA99">
        <v>7.665</v>
      </c>
      <c r="AB99">
        <v>2.5649999999999999</v>
      </c>
      <c r="AC99">
        <v>29.363</v>
      </c>
    </row>
    <row r="100" spans="1:29" x14ac:dyDescent="0.25">
      <c r="A100" t="s">
        <v>221</v>
      </c>
      <c r="B100" t="s">
        <v>222</v>
      </c>
      <c r="C100">
        <v>68.78</v>
      </c>
      <c r="D100">
        <v>88.234999999999999</v>
      </c>
      <c r="E100">
        <v>68.290000000000006</v>
      </c>
      <c r="F100">
        <v>1.468</v>
      </c>
      <c r="G100">
        <v>156.52699999999999</v>
      </c>
      <c r="H100">
        <v>90.34</v>
      </c>
      <c r="I100">
        <v>73.882000000000005</v>
      </c>
      <c r="J100">
        <v>-8.7210000000000001</v>
      </c>
      <c r="K100">
        <v>0.105</v>
      </c>
      <c r="L100">
        <v>-94.950999999999993</v>
      </c>
      <c r="M100">
        <v>50.494</v>
      </c>
      <c r="N100">
        <v>-279.14699999999999</v>
      </c>
      <c r="O100">
        <v>-299.47199999999998</v>
      </c>
      <c r="P100">
        <v>11059.824000000001</v>
      </c>
      <c r="Q100">
        <v>18.774000000000001</v>
      </c>
      <c r="R100">
        <v>221.87100000000001</v>
      </c>
      <c r="S100">
        <v>1.387</v>
      </c>
      <c r="T100" t="s">
        <v>34</v>
      </c>
      <c r="U100" t="s">
        <v>34</v>
      </c>
      <c r="V100">
        <v>3.6640000000000001</v>
      </c>
      <c r="W100">
        <v>0.32500000000000001</v>
      </c>
      <c r="X100">
        <v>0.91200000000000003</v>
      </c>
      <c r="Y100">
        <v>1.341</v>
      </c>
      <c r="Z100">
        <v>9.8889999999999993</v>
      </c>
      <c r="AA100">
        <v>-21.071000000000002</v>
      </c>
      <c r="AB100">
        <v>11.224</v>
      </c>
      <c r="AC100">
        <v>-182.15100000000001</v>
      </c>
    </row>
    <row r="101" spans="1:29" x14ac:dyDescent="0.25">
      <c r="A101" t="s">
        <v>223</v>
      </c>
      <c r="B101" t="s">
        <v>224</v>
      </c>
      <c r="C101">
        <v>72.400000000000006</v>
      </c>
      <c r="D101">
        <v>31.027999999999999</v>
      </c>
      <c r="E101">
        <v>79.86</v>
      </c>
      <c r="F101">
        <v>4.46</v>
      </c>
      <c r="G101">
        <v>796.93499999999995</v>
      </c>
      <c r="H101">
        <v>318.99599999999998</v>
      </c>
      <c r="I101">
        <v>19.427</v>
      </c>
      <c r="J101">
        <v>5.3579999999999997</v>
      </c>
      <c r="K101" t="s">
        <v>34</v>
      </c>
      <c r="L101">
        <v>9.3279999999999994</v>
      </c>
      <c r="M101">
        <v>0.36599999999999999</v>
      </c>
      <c r="N101">
        <v>27.692</v>
      </c>
      <c r="O101">
        <v>10.667</v>
      </c>
      <c r="P101">
        <v>62012.63</v>
      </c>
      <c r="Q101">
        <v>23.808</v>
      </c>
      <c r="R101">
        <v>24.71</v>
      </c>
      <c r="S101" t="s">
        <v>34</v>
      </c>
      <c r="T101">
        <v>17.539000000000001</v>
      </c>
      <c r="U101">
        <v>3.7719999999999998</v>
      </c>
      <c r="V101">
        <v>3.0409999999999999</v>
      </c>
      <c r="W101">
        <v>18.045000000000002</v>
      </c>
      <c r="X101" t="s">
        <v>34</v>
      </c>
      <c r="Y101">
        <v>15.856</v>
      </c>
      <c r="Z101">
        <v>-1.905</v>
      </c>
      <c r="AA101">
        <v>2.6739999999999999</v>
      </c>
      <c r="AB101">
        <v>0.22800000000000001</v>
      </c>
      <c r="AC101">
        <v>61.139000000000003</v>
      </c>
    </row>
    <row r="102" spans="1:29" x14ac:dyDescent="0.25">
      <c r="A102" t="s">
        <v>225</v>
      </c>
      <c r="B102" t="s">
        <v>226</v>
      </c>
      <c r="C102">
        <v>197.57</v>
      </c>
      <c r="D102">
        <v>17.286000000000001</v>
      </c>
      <c r="E102">
        <v>81.99</v>
      </c>
      <c r="F102">
        <v>1.651</v>
      </c>
      <c r="G102">
        <v>125.562</v>
      </c>
      <c r="H102">
        <v>334.41899999999998</v>
      </c>
      <c r="I102">
        <v>23.957999999999998</v>
      </c>
      <c r="J102">
        <v>5.585</v>
      </c>
      <c r="K102">
        <v>3.7080000000000002</v>
      </c>
      <c r="L102">
        <v>11.438000000000001</v>
      </c>
      <c r="M102">
        <v>8.7050000000000001</v>
      </c>
      <c r="N102">
        <v>31.25</v>
      </c>
      <c r="O102">
        <v>29.452000000000002</v>
      </c>
      <c r="P102">
        <v>24878.607</v>
      </c>
      <c r="Q102">
        <v>27.731999999999999</v>
      </c>
      <c r="R102">
        <v>28.969000000000001</v>
      </c>
      <c r="S102">
        <v>36.195999999999998</v>
      </c>
      <c r="T102">
        <v>21.87</v>
      </c>
      <c r="U102">
        <v>3.508</v>
      </c>
      <c r="V102">
        <v>7.1239999999999997</v>
      </c>
      <c r="W102">
        <v>15.801</v>
      </c>
      <c r="X102">
        <v>117.886</v>
      </c>
      <c r="Y102">
        <v>13.667999999999999</v>
      </c>
      <c r="Z102">
        <v>2.419</v>
      </c>
      <c r="AA102">
        <v>15.779</v>
      </c>
      <c r="AB102">
        <v>10.074</v>
      </c>
      <c r="AC102">
        <v>227.2</v>
      </c>
    </row>
    <row r="103" spans="1:29" x14ac:dyDescent="0.25">
      <c r="A103" t="s">
        <v>227</v>
      </c>
      <c r="B103" t="s">
        <v>228</v>
      </c>
      <c r="C103">
        <v>45.52</v>
      </c>
      <c r="D103">
        <v>90.796999999999997</v>
      </c>
      <c r="E103">
        <v>82.54</v>
      </c>
      <c r="F103">
        <v>2.2949999999999999</v>
      </c>
      <c r="G103">
        <v>137.672</v>
      </c>
      <c r="H103">
        <v>88.680999999999997</v>
      </c>
      <c r="I103">
        <v>7.07</v>
      </c>
      <c r="J103">
        <v>-12.202999999999999</v>
      </c>
      <c r="K103">
        <v>1.004</v>
      </c>
      <c r="L103">
        <v>-31.477</v>
      </c>
      <c r="M103">
        <v>43.201000000000001</v>
      </c>
      <c r="N103">
        <v>-121.801</v>
      </c>
      <c r="O103">
        <v>-124.86499999999999</v>
      </c>
      <c r="P103">
        <v>6328.9639999999999</v>
      </c>
      <c r="Q103">
        <v>12.821</v>
      </c>
      <c r="R103">
        <v>8.6050000000000004</v>
      </c>
      <c r="S103">
        <v>0.86399999999999999</v>
      </c>
      <c r="T103" t="s">
        <v>34</v>
      </c>
      <c r="U103">
        <v>1.88</v>
      </c>
      <c r="V103">
        <v>3.5510000000000002</v>
      </c>
      <c r="W103">
        <v>1.08</v>
      </c>
      <c r="X103">
        <v>10.722</v>
      </c>
      <c r="Y103">
        <v>21.373000000000001</v>
      </c>
      <c r="Z103">
        <v>7.8330000000000002</v>
      </c>
      <c r="AA103">
        <v>-151.07300000000001</v>
      </c>
      <c r="AB103">
        <v>5.8120000000000003</v>
      </c>
      <c r="AC103">
        <v>-329.10700000000003</v>
      </c>
    </row>
    <row r="104" spans="1:29" x14ac:dyDescent="0.25">
      <c r="A104" t="s">
        <v>229</v>
      </c>
      <c r="B104" t="s">
        <v>230</v>
      </c>
      <c r="C104">
        <v>42.09</v>
      </c>
      <c r="D104">
        <v>80.073999999999998</v>
      </c>
      <c r="E104">
        <v>85.79</v>
      </c>
      <c r="F104">
        <v>17.542000000000002</v>
      </c>
      <c r="G104">
        <v>4522.3379999999997</v>
      </c>
      <c r="H104">
        <v>706.90700000000004</v>
      </c>
      <c r="I104">
        <v>7.8319999999999999</v>
      </c>
      <c r="J104">
        <v>6.0190000000000001</v>
      </c>
      <c r="K104">
        <v>1.298</v>
      </c>
      <c r="L104">
        <v>-4.1829999999999998</v>
      </c>
      <c r="M104">
        <v>16.713999999999999</v>
      </c>
      <c r="N104">
        <v>-40.26</v>
      </c>
      <c r="O104">
        <v>-32.353000000000002</v>
      </c>
      <c r="P104">
        <v>192102.666</v>
      </c>
      <c r="Q104">
        <v>14.51</v>
      </c>
      <c r="R104">
        <v>16.702000000000002</v>
      </c>
      <c r="S104">
        <v>2.3839999999999999</v>
      </c>
      <c r="T104">
        <v>8.8040000000000003</v>
      </c>
      <c r="U104">
        <v>1.8160000000000001</v>
      </c>
      <c r="V104">
        <v>2.9009999999999998</v>
      </c>
      <c r="W104">
        <v>4.4930000000000003</v>
      </c>
      <c r="X104">
        <v>14.893000000000001</v>
      </c>
      <c r="Y104">
        <v>10.718999999999999</v>
      </c>
      <c r="Z104">
        <v>9.6359999999999992</v>
      </c>
      <c r="AA104">
        <v>5.6769999999999996</v>
      </c>
      <c r="AB104">
        <v>2.9529999999999998</v>
      </c>
      <c r="AC104">
        <v>186.36799999999999</v>
      </c>
    </row>
    <row r="105" spans="1:29" x14ac:dyDescent="0.25">
      <c r="A105" t="s">
        <v>231</v>
      </c>
      <c r="B105" t="s">
        <v>232</v>
      </c>
      <c r="C105">
        <v>192.14</v>
      </c>
      <c r="D105">
        <v>53.506</v>
      </c>
      <c r="E105">
        <v>88.87</v>
      </c>
      <c r="F105">
        <v>2.1259999999999999</v>
      </c>
      <c r="G105">
        <v>348.76400000000001</v>
      </c>
      <c r="H105">
        <v>388.036</v>
      </c>
      <c r="I105">
        <v>24.09</v>
      </c>
      <c r="J105">
        <v>7.4619999999999997</v>
      </c>
      <c r="K105">
        <v>0.155</v>
      </c>
      <c r="L105">
        <v>24.486000000000001</v>
      </c>
      <c r="M105">
        <v>9.2690000000000001</v>
      </c>
      <c r="N105">
        <v>53.957000000000001</v>
      </c>
      <c r="O105">
        <v>63.359000000000002</v>
      </c>
      <c r="P105">
        <v>68724.634000000005</v>
      </c>
      <c r="Q105">
        <v>25.745999999999999</v>
      </c>
      <c r="R105">
        <v>28.85</v>
      </c>
      <c r="S105">
        <v>2.5920000000000001</v>
      </c>
      <c r="T105">
        <v>19.472999999999999</v>
      </c>
      <c r="U105">
        <v>11.25</v>
      </c>
      <c r="V105">
        <v>7.4630000000000001</v>
      </c>
      <c r="W105">
        <v>2.2770000000000001</v>
      </c>
      <c r="X105">
        <v>9.0500000000000007</v>
      </c>
      <c r="Y105">
        <v>45.787999999999997</v>
      </c>
      <c r="Z105">
        <v>9.3569999999999993</v>
      </c>
      <c r="AA105">
        <v>5.63</v>
      </c>
      <c r="AB105">
        <v>-1.859</v>
      </c>
      <c r="AC105">
        <v>44.648000000000003</v>
      </c>
    </row>
    <row r="106" spans="1:29" x14ac:dyDescent="0.25">
      <c r="A106" t="s">
        <v>233</v>
      </c>
      <c r="B106" t="s">
        <v>234</v>
      </c>
      <c r="C106">
        <v>1053.46</v>
      </c>
      <c r="D106">
        <v>24.027000000000001</v>
      </c>
      <c r="E106">
        <v>96.44</v>
      </c>
      <c r="F106">
        <v>0.57299999999999995</v>
      </c>
      <c r="G106">
        <v>25.599</v>
      </c>
      <c r="H106">
        <v>591.01800000000003</v>
      </c>
      <c r="I106">
        <v>41.177999999999997</v>
      </c>
      <c r="J106">
        <v>18.137</v>
      </c>
      <c r="K106">
        <v>1.6539999999999999</v>
      </c>
      <c r="L106">
        <v>63.115000000000002</v>
      </c>
      <c r="M106">
        <v>152.393</v>
      </c>
      <c r="N106">
        <v>-13.738</v>
      </c>
      <c r="O106">
        <v>5.8819999999999997</v>
      </c>
      <c r="P106">
        <v>29301.989000000001</v>
      </c>
      <c r="Q106">
        <v>56.478999999999999</v>
      </c>
      <c r="R106">
        <v>88.228999999999999</v>
      </c>
      <c r="S106">
        <v>17.844999999999999</v>
      </c>
      <c r="T106">
        <v>41.741999999999997</v>
      </c>
      <c r="U106">
        <v>5.258</v>
      </c>
      <c r="V106">
        <v>18.652000000000001</v>
      </c>
      <c r="W106">
        <v>6.8840000000000003</v>
      </c>
      <c r="X106">
        <v>21.446999999999999</v>
      </c>
      <c r="Y106">
        <v>5.9489999999999998</v>
      </c>
      <c r="Z106">
        <v>6.3390000000000004</v>
      </c>
      <c r="AA106">
        <v>14.776999999999999</v>
      </c>
      <c r="AB106">
        <v>3.7770000000000001</v>
      </c>
      <c r="AC106">
        <v>9.1739999999999995</v>
      </c>
    </row>
    <row r="107" spans="1:29" x14ac:dyDescent="0.25">
      <c r="A107" t="s">
        <v>235</v>
      </c>
      <c r="B107" t="s">
        <v>236</v>
      </c>
      <c r="C107">
        <v>180.01</v>
      </c>
      <c r="D107">
        <v>32.68</v>
      </c>
      <c r="E107">
        <v>83.84</v>
      </c>
      <c r="F107">
        <v>1.6040000000000001</v>
      </c>
      <c r="G107">
        <v>146.84200000000001</v>
      </c>
      <c r="H107">
        <v>273.346</v>
      </c>
      <c r="I107">
        <v>9.59</v>
      </c>
      <c r="J107">
        <v>8</v>
      </c>
      <c r="K107">
        <v>0.27300000000000002</v>
      </c>
      <c r="L107">
        <v>-11.73</v>
      </c>
      <c r="M107">
        <v>20.722999999999999</v>
      </c>
      <c r="N107">
        <v>-18.809999999999999</v>
      </c>
      <c r="O107">
        <v>73.096000000000004</v>
      </c>
      <c r="P107">
        <v>26556.154999999999</v>
      </c>
      <c r="Q107">
        <v>17.018000000000001</v>
      </c>
      <c r="R107">
        <v>13.217000000000001</v>
      </c>
      <c r="S107">
        <v>3.8130000000000002</v>
      </c>
      <c r="T107">
        <v>9.6270000000000007</v>
      </c>
      <c r="U107">
        <v>1.337</v>
      </c>
      <c r="V107">
        <v>10.577</v>
      </c>
      <c r="W107">
        <v>10.561</v>
      </c>
      <c r="X107">
        <v>28.318000000000001</v>
      </c>
      <c r="Y107">
        <v>9.3369999999999997</v>
      </c>
      <c r="Z107">
        <v>4.1280000000000001</v>
      </c>
      <c r="AA107">
        <v>56.268999999999998</v>
      </c>
      <c r="AB107">
        <v>4.1079999999999997</v>
      </c>
      <c r="AC107">
        <v>130.62299999999999</v>
      </c>
    </row>
    <row r="108" spans="1:29" x14ac:dyDescent="0.25">
      <c r="A108" t="s">
        <v>237</v>
      </c>
      <c r="B108" t="s">
        <v>238</v>
      </c>
      <c r="C108">
        <v>59.44</v>
      </c>
      <c r="D108">
        <v>77.838999999999999</v>
      </c>
      <c r="E108">
        <v>95.3</v>
      </c>
      <c r="F108">
        <v>1.671</v>
      </c>
      <c r="G108">
        <v>284.66899999999998</v>
      </c>
      <c r="H108">
        <v>96.995999999999995</v>
      </c>
      <c r="I108">
        <v>9.8450000000000006</v>
      </c>
      <c r="J108">
        <v>6.8079999999999998</v>
      </c>
      <c r="K108">
        <v>2.4329999999999998</v>
      </c>
      <c r="L108">
        <v>12.67</v>
      </c>
      <c r="M108">
        <v>6.4740000000000002</v>
      </c>
      <c r="N108">
        <v>13.333</v>
      </c>
      <c r="O108">
        <v>46.552</v>
      </c>
      <c r="P108">
        <v>17011.727999999999</v>
      </c>
      <c r="Q108">
        <v>20.905999999999999</v>
      </c>
      <c r="R108">
        <v>23.870999999999999</v>
      </c>
      <c r="S108">
        <v>3.2690000000000001</v>
      </c>
      <c r="T108">
        <v>7.54</v>
      </c>
      <c r="U108">
        <v>2.2610000000000001</v>
      </c>
      <c r="V108">
        <v>2.843</v>
      </c>
      <c r="W108">
        <v>2.718</v>
      </c>
      <c r="X108">
        <v>14.138999999999999</v>
      </c>
      <c r="Y108">
        <v>10.677</v>
      </c>
      <c r="Z108">
        <v>-0.94799999999999995</v>
      </c>
      <c r="AA108">
        <v>9.0389999999999997</v>
      </c>
      <c r="AB108">
        <v>-0.82799999999999996</v>
      </c>
      <c r="AC108">
        <v>348.99400000000003</v>
      </c>
    </row>
    <row r="109" spans="1:29" x14ac:dyDescent="0.25">
      <c r="A109" t="s">
        <v>239</v>
      </c>
      <c r="B109" t="s">
        <v>240</v>
      </c>
      <c r="C109">
        <v>65.11</v>
      </c>
      <c r="D109">
        <v>23.611000000000001</v>
      </c>
      <c r="E109">
        <v>94.54</v>
      </c>
      <c r="F109">
        <v>3.5649999999999999</v>
      </c>
      <c r="G109">
        <v>567.721</v>
      </c>
      <c r="H109">
        <v>233.477</v>
      </c>
      <c r="I109">
        <v>22.297999999999998</v>
      </c>
      <c r="J109">
        <v>13.88</v>
      </c>
      <c r="K109">
        <v>0.76200000000000001</v>
      </c>
      <c r="L109">
        <v>-23.992000000000001</v>
      </c>
      <c r="M109">
        <v>22.454999999999998</v>
      </c>
      <c r="N109">
        <v>-93.548000000000002</v>
      </c>
      <c r="O109">
        <v>-83.673000000000002</v>
      </c>
      <c r="P109">
        <v>37706.633999999998</v>
      </c>
      <c r="Q109">
        <v>11.305999999999999</v>
      </c>
      <c r="R109">
        <v>32.884</v>
      </c>
      <c r="S109">
        <v>1.526</v>
      </c>
      <c r="T109">
        <v>26.757999999999999</v>
      </c>
      <c r="U109">
        <v>0.34300000000000003</v>
      </c>
      <c r="V109">
        <v>5.7590000000000003</v>
      </c>
      <c r="W109">
        <v>1.69</v>
      </c>
      <c r="X109">
        <v>4.8159999999999998</v>
      </c>
      <c r="Y109">
        <v>1.028</v>
      </c>
      <c r="Z109">
        <v>35.139000000000003</v>
      </c>
      <c r="AA109">
        <v>-13.510999999999999</v>
      </c>
      <c r="AB109">
        <v>-0.23100000000000001</v>
      </c>
      <c r="AC109">
        <v>-42.055</v>
      </c>
    </row>
    <row r="110" spans="1:29" x14ac:dyDescent="0.25">
      <c r="A110" t="s">
        <v>241</v>
      </c>
      <c r="B110" t="s">
        <v>242</v>
      </c>
      <c r="C110">
        <v>18.25</v>
      </c>
      <c r="D110">
        <v>56.189</v>
      </c>
      <c r="E110">
        <v>86.07</v>
      </c>
      <c r="F110">
        <v>9.6229999999999993</v>
      </c>
      <c r="G110">
        <v>501.28899999999999</v>
      </c>
      <c r="H110">
        <v>171.88900000000001</v>
      </c>
      <c r="I110">
        <v>10.539</v>
      </c>
      <c r="J110">
        <v>1.7589999999999999</v>
      </c>
      <c r="K110">
        <v>2.6440000000000001</v>
      </c>
      <c r="L110">
        <v>-286.44099999999997</v>
      </c>
      <c r="M110">
        <v>9.9719999999999995</v>
      </c>
      <c r="N110">
        <v>-1034.7829999999999</v>
      </c>
      <c r="O110">
        <v>-960</v>
      </c>
      <c r="P110">
        <v>9173.3080000000009</v>
      </c>
      <c r="Q110">
        <v>13.61</v>
      </c>
      <c r="R110" t="s">
        <v>34</v>
      </c>
      <c r="S110">
        <v>1.7529999999999999</v>
      </c>
      <c r="T110" t="s">
        <v>34</v>
      </c>
      <c r="U110">
        <v>1.052</v>
      </c>
      <c r="V110">
        <v>1.341</v>
      </c>
      <c r="W110">
        <v>-1.2809999999999999</v>
      </c>
      <c r="X110">
        <v>-7.3639999999999999</v>
      </c>
      <c r="Y110">
        <v>-3.9409999999999998</v>
      </c>
      <c r="Z110">
        <v>5.9219999999999997</v>
      </c>
      <c r="AA110">
        <v>51.036000000000001</v>
      </c>
      <c r="AB110">
        <v>20.122</v>
      </c>
      <c r="AC110">
        <v>1162.8240000000001</v>
      </c>
    </row>
    <row r="111" spans="1:29" x14ac:dyDescent="0.25">
      <c r="A111" t="s">
        <v>243</v>
      </c>
      <c r="B111" t="s">
        <v>244</v>
      </c>
      <c r="C111">
        <v>79.02</v>
      </c>
      <c r="D111">
        <v>67.927000000000007</v>
      </c>
      <c r="E111">
        <v>92.01</v>
      </c>
      <c r="F111">
        <v>5.7859999999999996</v>
      </c>
      <c r="G111">
        <v>450.91</v>
      </c>
      <c r="H111">
        <v>407.24400000000003</v>
      </c>
      <c r="I111">
        <v>5.73</v>
      </c>
      <c r="J111">
        <v>9.25</v>
      </c>
      <c r="K111">
        <v>0.86699999999999999</v>
      </c>
      <c r="L111">
        <v>-58.161000000000001</v>
      </c>
      <c r="M111">
        <v>16.721</v>
      </c>
      <c r="N111">
        <v>-208.392</v>
      </c>
      <c r="O111">
        <v>-237.77799999999999</v>
      </c>
      <c r="P111">
        <v>35978.593999999997</v>
      </c>
      <c r="Q111">
        <v>10.423</v>
      </c>
      <c r="R111">
        <v>15.648</v>
      </c>
      <c r="S111">
        <v>0.63600000000000001</v>
      </c>
      <c r="T111" t="s">
        <v>34</v>
      </c>
      <c r="U111">
        <v>1.079</v>
      </c>
      <c r="V111">
        <v>7.5810000000000004</v>
      </c>
      <c r="W111">
        <v>0.72299999999999998</v>
      </c>
      <c r="X111">
        <v>5.0460000000000003</v>
      </c>
      <c r="Y111">
        <v>8.2200000000000006</v>
      </c>
      <c r="Z111">
        <v>7.2729999999999997</v>
      </c>
      <c r="AA111">
        <v>-396.00900000000001</v>
      </c>
      <c r="AB111">
        <v>5.907</v>
      </c>
      <c r="AC111">
        <v>-210.65600000000001</v>
      </c>
    </row>
    <row r="112" spans="1:29" x14ac:dyDescent="0.25">
      <c r="A112" t="s">
        <v>245</v>
      </c>
      <c r="B112" t="s">
        <v>246</v>
      </c>
      <c r="C112">
        <v>20.420000000000002</v>
      </c>
      <c r="D112">
        <v>51.180999999999997</v>
      </c>
      <c r="E112">
        <v>98.97</v>
      </c>
      <c r="F112">
        <v>5.8470000000000004</v>
      </c>
      <c r="G112">
        <v>390.53800000000001</v>
      </c>
      <c r="H112">
        <v>116.14400000000001</v>
      </c>
      <c r="I112">
        <v>9.1579999999999995</v>
      </c>
      <c r="J112">
        <v>55.039000000000001</v>
      </c>
      <c r="K112">
        <v>0.497</v>
      </c>
      <c r="L112">
        <v>-30.061</v>
      </c>
      <c r="M112">
        <v>55.929000000000002</v>
      </c>
      <c r="N112">
        <v>-79.031999999999996</v>
      </c>
      <c r="O112">
        <v>-63.889000000000003</v>
      </c>
      <c r="P112">
        <v>8138.9219999999996</v>
      </c>
      <c r="Q112">
        <v>12.872999999999999</v>
      </c>
      <c r="R112">
        <v>17.911999999999999</v>
      </c>
      <c r="S112">
        <v>3.766</v>
      </c>
      <c r="T112">
        <v>13.116</v>
      </c>
      <c r="U112">
        <v>5.2539999999999996</v>
      </c>
      <c r="V112">
        <v>1.5860000000000001</v>
      </c>
      <c r="W112">
        <v>10.489000000000001</v>
      </c>
      <c r="X112">
        <v>21.036999999999999</v>
      </c>
      <c r="Y112">
        <v>26.074000000000002</v>
      </c>
      <c r="Z112">
        <v>-1.002</v>
      </c>
      <c r="AA112">
        <v>3.6269999999999998</v>
      </c>
      <c r="AB112">
        <v>-1.9770000000000001</v>
      </c>
      <c r="AC112">
        <v>92.265000000000001</v>
      </c>
    </row>
    <row r="113" spans="1:29" x14ac:dyDescent="0.25">
      <c r="A113" t="s">
        <v>247</v>
      </c>
      <c r="B113" t="s">
        <v>248</v>
      </c>
      <c r="C113">
        <v>318.54000000000002</v>
      </c>
      <c r="D113">
        <v>7.4039999999999999</v>
      </c>
      <c r="E113">
        <v>90.41</v>
      </c>
      <c r="F113">
        <v>0.38200000000000001</v>
      </c>
      <c r="G113">
        <v>48.868000000000002</v>
      </c>
      <c r="H113">
        <v>118.96</v>
      </c>
      <c r="I113">
        <v>21.449000000000002</v>
      </c>
      <c r="J113">
        <v>9.5500000000000007</v>
      </c>
      <c r="K113">
        <v>0.435</v>
      </c>
      <c r="L113">
        <v>-19.837</v>
      </c>
      <c r="M113">
        <v>18.62</v>
      </c>
      <c r="N113">
        <v>-90.611999999999995</v>
      </c>
      <c r="O113">
        <v>-87.363</v>
      </c>
      <c r="P113">
        <v>15672.169</v>
      </c>
      <c r="Q113">
        <v>25.657</v>
      </c>
      <c r="R113">
        <v>46.366999999999997</v>
      </c>
      <c r="S113">
        <v>4.3559999999999999</v>
      </c>
      <c r="T113">
        <v>24.384</v>
      </c>
      <c r="U113">
        <v>7.484</v>
      </c>
      <c r="V113">
        <v>12.414999999999999</v>
      </c>
      <c r="W113">
        <v>5.399</v>
      </c>
      <c r="X113">
        <v>9.5739999999999998</v>
      </c>
      <c r="Y113">
        <v>13.500999999999999</v>
      </c>
      <c r="Z113">
        <v>9.0860000000000003</v>
      </c>
      <c r="AA113" t="s">
        <v>34</v>
      </c>
      <c r="AB113">
        <v>-1.075</v>
      </c>
      <c r="AC113" t="s">
        <v>34</v>
      </c>
    </row>
    <row r="114" spans="1:29" x14ac:dyDescent="0.25">
      <c r="A114" t="s">
        <v>249</v>
      </c>
      <c r="B114" t="s">
        <v>250</v>
      </c>
      <c r="C114">
        <v>48.59</v>
      </c>
      <c r="D114">
        <v>58.872999999999998</v>
      </c>
      <c r="E114">
        <v>74.63</v>
      </c>
      <c r="F114">
        <v>7.1550000000000002</v>
      </c>
      <c r="G114">
        <v>1070.893</v>
      </c>
      <c r="H114">
        <v>316.85399999999998</v>
      </c>
      <c r="I114">
        <v>4.6440000000000001</v>
      </c>
      <c r="J114">
        <v>8</v>
      </c>
      <c r="K114">
        <v>0.47399999999999998</v>
      </c>
      <c r="L114">
        <v>-48.465000000000003</v>
      </c>
      <c r="M114">
        <v>61.334000000000003</v>
      </c>
      <c r="N114">
        <v>-200</v>
      </c>
      <c r="O114">
        <v>-346.154</v>
      </c>
      <c r="P114">
        <v>52109.133000000002</v>
      </c>
      <c r="Q114">
        <v>164.316</v>
      </c>
      <c r="R114">
        <v>15.231999999999999</v>
      </c>
      <c r="S114">
        <v>1.6830000000000001</v>
      </c>
      <c r="T114">
        <v>36.908999999999999</v>
      </c>
      <c r="U114">
        <v>2.1280000000000001</v>
      </c>
      <c r="V114">
        <v>0.29599999999999999</v>
      </c>
      <c r="W114">
        <v>5.298</v>
      </c>
      <c r="X114">
        <v>11.272</v>
      </c>
      <c r="Y114">
        <v>12.23</v>
      </c>
      <c r="Z114">
        <v>-9.1170000000000009</v>
      </c>
      <c r="AA114">
        <v>168.04900000000001</v>
      </c>
      <c r="AB114">
        <v>-6.077</v>
      </c>
      <c r="AC114">
        <v>829.58299999999997</v>
      </c>
    </row>
    <row r="115" spans="1:29" x14ac:dyDescent="0.25">
      <c r="A115" t="s">
        <v>251</v>
      </c>
      <c r="B115" t="s">
        <v>252</v>
      </c>
      <c r="C115">
        <v>312.04000000000002</v>
      </c>
      <c r="D115">
        <v>2.5670000000000002</v>
      </c>
      <c r="E115">
        <v>69.61</v>
      </c>
      <c r="F115">
        <v>3.3679999999999999</v>
      </c>
      <c r="G115">
        <v>440.20800000000003</v>
      </c>
      <c r="H115">
        <v>1035.9829999999999</v>
      </c>
      <c r="I115">
        <v>25.753</v>
      </c>
      <c r="J115">
        <v>8.3059999999999992</v>
      </c>
      <c r="K115">
        <v>0.64100000000000001</v>
      </c>
      <c r="L115">
        <v>2.577</v>
      </c>
      <c r="M115">
        <v>15.722</v>
      </c>
      <c r="N115">
        <v>-7.8049999999999997</v>
      </c>
      <c r="O115">
        <v>-10</v>
      </c>
      <c r="P115">
        <v>137772.84400000001</v>
      </c>
      <c r="Q115">
        <v>33.534999999999997</v>
      </c>
      <c r="R115">
        <v>37.325000000000003</v>
      </c>
      <c r="S115">
        <v>8.2430000000000003</v>
      </c>
      <c r="T115">
        <v>27.905999999999999</v>
      </c>
      <c r="U115">
        <v>0.92400000000000004</v>
      </c>
      <c r="V115">
        <v>9.3049999999999997</v>
      </c>
      <c r="W115">
        <v>7.7709999999999999</v>
      </c>
      <c r="X115">
        <v>23.715</v>
      </c>
      <c r="Y115">
        <v>2.306</v>
      </c>
      <c r="Z115">
        <v>6.2750000000000004</v>
      </c>
      <c r="AA115">
        <v>25.9</v>
      </c>
      <c r="AB115">
        <v>1.7330000000000001</v>
      </c>
      <c r="AC115">
        <v>195.31100000000001</v>
      </c>
    </row>
    <row r="116" spans="1:29" x14ac:dyDescent="0.25">
      <c r="A116" t="s">
        <v>253</v>
      </c>
      <c r="B116" t="s">
        <v>254</v>
      </c>
      <c r="C116">
        <v>5.08</v>
      </c>
      <c r="D116">
        <v>24.181000000000001</v>
      </c>
      <c r="E116">
        <v>97.29</v>
      </c>
      <c r="F116">
        <v>39.219000000000001</v>
      </c>
      <c r="G116">
        <v>284.15199999999999</v>
      </c>
      <c r="H116">
        <v>171.03399999999999</v>
      </c>
      <c r="I116" t="s">
        <v>34</v>
      </c>
      <c r="J116">
        <v>17</v>
      </c>
      <c r="K116">
        <v>2.5720000000000001</v>
      </c>
      <c r="L116">
        <v>-158.97399999999999</v>
      </c>
      <c r="M116" t="s">
        <v>34</v>
      </c>
      <c r="N116">
        <v>-1700</v>
      </c>
      <c r="O116">
        <v>-1100</v>
      </c>
      <c r="P116">
        <v>3876.5479999999998</v>
      </c>
      <c r="Q116">
        <v>14.04</v>
      </c>
      <c r="R116" t="s">
        <v>34</v>
      </c>
      <c r="S116">
        <v>1.036</v>
      </c>
      <c r="T116" t="s">
        <v>34</v>
      </c>
      <c r="U116">
        <v>0.629</v>
      </c>
      <c r="V116">
        <v>0.36199999999999999</v>
      </c>
      <c r="W116">
        <v>-15.561999999999999</v>
      </c>
      <c r="X116">
        <v>-54.137999999999998</v>
      </c>
      <c r="Y116">
        <v>-38.326999999999998</v>
      </c>
      <c r="Z116">
        <v>13.622</v>
      </c>
      <c r="AA116">
        <v>-444.21800000000002</v>
      </c>
      <c r="AB116">
        <v>12.593999999999999</v>
      </c>
      <c r="AC116">
        <v>-5323.16</v>
      </c>
    </row>
    <row r="117" spans="1:29" x14ac:dyDescent="0.25">
      <c r="A117" t="s">
        <v>255</v>
      </c>
      <c r="B117" t="s">
        <v>256</v>
      </c>
      <c r="C117">
        <v>48.18</v>
      </c>
      <c r="D117">
        <v>11.695</v>
      </c>
      <c r="E117">
        <v>49.55</v>
      </c>
      <c r="F117">
        <v>3.5739999999999998</v>
      </c>
      <c r="G117">
        <v>172.554</v>
      </c>
      <c r="H117">
        <v>176.685</v>
      </c>
      <c r="I117">
        <v>19.071000000000002</v>
      </c>
      <c r="J117">
        <v>7.8380000000000001</v>
      </c>
      <c r="K117">
        <v>2.089</v>
      </c>
      <c r="L117">
        <v>-17.91</v>
      </c>
      <c r="M117">
        <v>-1.4430000000000001</v>
      </c>
      <c r="N117">
        <v>34.146000000000001</v>
      </c>
      <c r="O117">
        <v>-1.786</v>
      </c>
      <c r="P117">
        <v>14550.36</v>
      </c>
      <c r="Q117">
        <v>17.021999999999998</v>
      </c>
      <c r="R117">
        <v>29.2</v>
      </c>
      <c r="S117">
        <v>5.6879999999999997</v>
      </c>
      <c r="T117">
        <v>14.864000000000001</v>
      </c>
      <c r="U117">
        <v>1.627</v>
      </c>
      <c r="V117">
        <v>2.83</v>
      </c>
      <c r="W117">
        <v>3.7829999999999999</v>
      </c>
      <c r="X117">
        <v>26.347999999999999</v>
      </c>
      <c r="Y117">
        <v>5.9909999999999997</v>
      </c>
      <c r="Z117">
        <v>-0.39300000000000002</v>
      </c>
      <c r="AA117">
        <v>9.0340000000000007</v>
      </c>
      <c r="AB117">
        <v>8.6639999999999997</v>
      </c>
      <c r="AC117">
        <v>436.43799999999999</v>
      </c>
    </row>
    <row r="118" spans="1:29" x14ac:dyDescent="0.25">
      <c r="A118" t="s">
        <v>257</v>
      </c>
      <c r="B118" t="s">
        <v>258</v>
      </c>
      <c r="C118">
        <v>91.82</v>
      </c>
      <c r="D118">
        <v>1.143</v>
      </c>
      <c r="E118">
        <v>82.86</v>
      </c>
      <c r="F118">
        <v>1.82</v>
      </c>
      <c r="G118">
        <v>206.642</v>
      </c>
      <c r="H118">
        <v>162.15700000000001</v>
      </c>
      <c r="I118">
        <v>27.863</v>
      </c>
      <c r="J118">
        <v>15</v>
      </c>
      <c r="K118">
        <v>0.215</v>
      </c>
      <c r="L118">
        <v>26.315999999999999</v>
      </c>
      <c r="M118">
        <v>30.378</v>
      </c>
      <c r="N118">
        <v>-23.457000000000001</v>
      </c>
      <c r="O118">
        <v>-12.676</v>
      </c>
      <c r="P118">
        <v>21550.245999999999</v>
      </c>
      <c r="Q118">
        <v>35.393999999999998</v>
      </c>
      <c r="R118">
        <v>31.882000000000001</v>
      </c>
      <c r="S118">
        <v>9.6039999999999992</v>
      </c>
      <c r="T118">
        <v>30.922999999999998</v>
      </c>
      <c r="U118">
        <v>9.8970000000000002</v>
      </c>
      <c r="V118">
        <v>2.5939999999999999</v>
      </c>
      <c r="W118">
        <v>24.773</v>
      </c>
      <c r="X118">
        <v>35.277000000000001</v>
      </c>
      <c r="Y118">
        <v>30.95</v>
      </c>
      <c r="Z118">
        <v>11.907</v>
      </c>
      <c r="AA118">
        <v>-8.1999999999999993</v>
      </c>
      <c r="AB118">
        <v>-1.6459999999999999</v>
      </c>
      <c r="AC118">
        <v>-142.81200000000001</v>
      </c>
    </row>
    <row r="119" spans="1:29" x14ac:dyDescent="0.25">
      <c r="A119" t="s">
        <v>259</v>
      </c>
      <c r="B119" t="s">
        <v>260</v>
      </c>
      <c r="C119">
        <v>173.88</v>
      </c>
      <c r="D119">
        <v>2.069</v>
      </c>
      <c r="E119">
        <v>84.27</v>
      </c>
      <c r="F119">
        <v>8.5109999999999992</v>
      </c>
      <c r="G119">
        <v>864.52</v>
      </c>
      <c r="H119">
        <v>1496.0820000000001</v>
      </c>
      <c r="I119">
        <v>51.161000000000001</v>
      </c>
      <c r="J119">
        <v>22.143000000000001</v>
      </c>
      <c r="K119">
        <v>0.14699999999999999</v>
      </c>
      <c r="L119">
        <v>-112.245</v>
      </c>
      <c r="M119">
        <v>-31.17</v>
      </c>
      <c r="N119">
        <v>-77.551000000000002</v>
      </c>
      <c r="O119">
        <v>139.286</v>
      </c>
      <c r="P119">
        <v>156318.12400000001</v>
      </c>
      <c r="Q119">
        <v>48.57</v>
      </c>
      <c r="R119" t="s">
        <v>34</v>
      </c>
      <c r="S119">
        <v>4.593</v>
      </c>
      <c r="T119">
        <v>39.314</v>
      </c>
      <c r="U119">
        <v>8.1129999999999995</v>
      </c>
      <c r="V119">
        <v>3.58</v>
      </c>
      <c r="W119">
        <v>-0.38500000000000001</v>
      </c>
      <c r="X119">
        <v>-0.65500000000000003</v>
      </c>
      <c r="Y119">
        <v>-0.91600000000000004</v>
      </c>
      <c r="Z119">
        <v>26.047999999999998</v>
      </c>
      <c r="AA119">
        <v>0.74</v>
      </c>
      <c r="AB119">
        <v>18.376999999999999</v>
      </c>
      <c r="AC119">
        <v>87.540999999999997</v>
      </c>
    </row>
    <row r="120" spans="1:29" x14ac:dyDescent="0.25">
      <c r="A120" t="s">
        <v>261</v>
      </c>
      <c r="B120" t="s">
        <v>262</v>
      </c>
      <c r="C120">
        <v>47.83</v>
      </c>
      <c r="D120">
        <v>4.2859999999999996</v>
      </c>
      <c r="E120">
        <v>73.62</v>
      </c>
      <c r="F120">
        <v>21.016999999999999</v>
      </c>
      <c r="G120">
        <v>4217.2</v>
      </c>
      <c r="H120">
        <v>975.06</v>
      </c>
      <c r="I120">
        <v>16.091000000000001</v>
      </c>
      <c r="J120">
        <v>6.12</v>
      </c>
      <c r="K120">
        <v>0.33400000000000002</v>
      </c>
      <c r="L120">
        <v>-13.103</v>
      </c>
      <c r="M120">
        <v>7.3460000000000001</v>
      </c>
      <c r="N120">
        <v>-5.7969999999999997</v>
      </c>
      <c r="O120">
        <v>-4.4119999999999999</v>
      </c>
      <c r="P120">
        <v>201842.60800000001</v>
      </c>
      <c r="Q120">
        <v>15.2</v>
      </c>
      <c r="R120">
        <v>18.98</v>
      </c>
      <c r="S120">
        <v>5.6829999999999998</v>
      </c>
      <c r="T120">
        <v>15.67</v>
      </c>
      <c r="U120">
        <v>4.2110000000000003</v>
      </c>
      <c r="V120">
        <v>3.1469999999999998</v>
      </c>
      <c r="W120">
        <v>11.430999999999999</v>
      </c>
      <c r="X120">
        <v>29.744</v>
      </c>
      <c r="Y120">
        <v>21.323</v>
      </c>
      <c r="Z120">
        <v>1.9430000000000001</v>
      </c>
      <c r="AA120">
        <v>12.032999999999999</v>
      </c>
      <c r="AB120">
        <v>1.208</v>
      </c>
      <c r="AC120">
        <v>1502.2349999999999</v>
      </c>
    </row>
    <row r="121" spans="1:29" x14ac:dyDescent="0.25">
      <c r="A121" t="s">
        <v>263</v>
      </c>
      <c r="B121" t="s">
        <v>264</v>
      </c>
      <c r="C121">
        <v>75.08</v>
      </c>
      <c r="D121">
        <v>41.460999999999999</v>
      </c>
      <c r="E121">
        <v>74.83</v>
      </c>
      <c r="F121">
        <v>4.3529999999999998</v>
      </c>
      <c r="G121">
        <v>764.48699999999997</v>
      </c>
      <c r="H121">
        <v>314.82</v>
      </c>
      <c r="I121">
        <v>12.535</v>
      </c>
      <c r="J121">
        <v>6.915</v>
      </c>
      <c r="K121">
        <v>1.429</v>
      </c>
      <c r="L121">
        <v>1.4670000000000001</v>
      </c>
      <c r="M121">
        <v>32.075000000000003</v>
      </c>
      <c r="N121">
        <v>-1.9610000000000001</v>
      </c>
      <c r="O121">
        <v>1.01</v>
      </c>
      <c r="P121">
        <v>57470.661999999997</v>
      </c>
      <c r="Q121">
        <v>18.108000000000001</v>
      </c>
      <c r="R121">
        <v>18.091999999999999</v>
      </c>
      <c r="S121">
        <v>4.8890000000000002</v>
      </c>
      <c r="T121">
        <v>12.952999999999999</v>
      </c>
      <c r="U121">
        <v>5.0540000000000003</v>
      </c>
      <c r="V121">
        <v>4.1459999999999999</v>
      </c>
      <c r="W121">
        <v>8.4870000000000001</v>
      </c>
      <c r="X121">
        <v>26.89</v>
      </c>
      <c r="Y121">
        <v>27.736000000000001</v>
      </c>
      <c r="Z121">
        <v>-1.1830000000000001</v>
      </c>
      <c r="AA121">
        <v>5.6470000000000002</v>
      </c>
      <c r="AB121">
        <v>2.6320000000000001</v>
      </c>
      <c r="AC121">
        <v>106.907</v>
      </c>
    </row>
    <row r="122" spans="1:29" x14ac:dyDescent="0.25">
      <c r="A122" t="s">
        <v>265</v>
      </c>
      <c r="B122" t="s">
        <v>266</v>
      </c>
      <c r="C122">
        <v>286.5</v>
      </c>
      <c r="D122">
        <v>59.566000000000003</v>
      </c>
      <c r="E122">
        <v>65.22</v>
      </c>
      <c r="F122">
        <v>0.74299999999999999</v>
      </c>
      <c r="G122">
        <v>87.766999999999996</v>
      </c>
      <c r="H122">
        <v>191.536</v>
      </c>
      <c r="I122">
        <v>23.103000000000002</v>
      </c>
      <c r="J122">
        <v>8.9719999999999995</v>
      </c>
      <c r="K122">
        <v>0.80200000000000005</v>
      </c>
      <c r="L122">
        <v>16.227</v>
      </c>
      <c r="M122">
        <v>25.625</v>
      </c>
      <c r="N122">
        <v>18.033000000000001</v>
      </c>
      <c r="O122">
        <v>-4.8460000000000001</v>
      </c>
      <c r="P122">
        <v>29803.736000000001</v>
      </c>
      <c r="Q122">
        <v>38.945999999999998</v>
      </c>
      <c r="R122">
        <v>32.520000000000003</v>
      </c>
      <c r="S122">
        <v>9.2720000000000002</v>
      </c>
      <c r="T122">
        <v>23.175999999999998</v>
      </c>
      <c r="U122">
        <v>4.2329999999999997</v>
      </c>
      <c r="V122">
        <v>7.3559999999999999</v>
      </c>
      <c r="W122">
        <v>12.493</v>
      </c>
      <c r="X122">
        <v>29.457999999999998</v>
      </c>
      <c r="Y122">
        <v>13.196</v>
      </c>
      <c r="Z122">
        <v>10.994999999999999</v>
      </c>
      <c r="AA122">
        <v>6.7519999999999998</v>
      </c>
      <c r="AB122">
        <v>11.500999999999999</v>
      </c>
      <c r="AC122">
        <v>59.843000000000004</v>
      </c>
    </row>
    <row r="123" spans="1:29" x14ac:dyDescent="0.25">
      <c r="A123" t="s">
        <v>267</v>
      </c>
      <c r="B123" t="s">
        <v>268</v>
      </c>
      <c r="C123">
        <v>10.81</v>
      </c>
      <c r="D123">
        <v>97.105000000000004</v>
      </c>
      <c r="E123">
        <v>79.58</v>
      </c>
      <c r="F123">
        <v>12.846</v>
      </c>
      <c r="G123">
        <v>991.548</v>
      </c>
      <c r="H123">
        <v>130.37799999999999</v>
      </c>
      <c r="I123">
        <v>1.9450000000000001</v>
      </c>
      <c r="J123">
        <v>-9.6000000000000002E-2</v>
      </c>
      <c r="K123">
        <v>2.6179999999999999</v>
      </c>
      <c r="L123">
        <v>115.047</v>
      </c>
      <c r="M123" t="s">
        <v>34</v>
      </c>
      <c r="N123">
        <v>105.026</v>
      </c>
      <c r="O123">
        <v>38.094999999999999</v>
      </c>
      <c r="P123">
        <v>11866.257</v>
      </c>
      <c r="Q123">
        <v>8.1259999999999994</v>
      </c>
      <c r="R123">
        <v>9.5660000000000007</v>
      </c>
      <c r="S123">
        <v>0.88</v>
      </c>
      <c r="T123">
        <v>1.9730000000000001</v>
      </c>
      <c r="U123">
        <v>0.55600000000000005</v>
      </c>
      <c r="V123">
        <v>1.33</v>
      </c>
      <c r="W123">
        <v>1.8779999999999999</v>
      </c>
      <c r="X123">
        <v>9.0180000000000007</v>
      </c>
      <c r="Y123">
        <v>5.5049999999999999</v>
      </c>
      <c r="Z123">
        <v>4.4359999999999999</v>
      </c>
      <c r="AA123">
        <v>6.0780000000000003</v>
      </c>
      <c r="AB123">
        <v>0</v>
      </c>
      <c r="AC123">
        <v>134.827</v>
      </c>
    </row>
    <row r="124" spans="1:29" x14ac:dyDescent="0.25">
      <c r="A124" t="s">
        <v>269</v>
      </c>
      <c r="B124" t="s">
        <v>270</v>
      </c>
      <c r="C124">
        <v>57.82</v>
      </c>
      <c r="D124">
        <v>44.508000000000003</v>
      </c>
      <c r="E124">
        <v>93.06</v>
      </c>
      <c r="F124">
        <v>3.7549999999999999</v>
      </c>
      <c r="G124">
        <v>539.10799999999995</v>
      </c>
      <c r="H124">
        <v>203.37799999999999</v>
      </c>
      <c r="I124">
        <v>13.744</v>
      </c>
      <c r="J124">
        <v>7.915</v>
      </c>
      <c r="K124">
        <v>0.29799999999999999</v>
      </c>
      <c r="L124">
        <v>-8.5960000000000001</v>
      </c>
      <c r="M124">
        <v>8.8640000000000008</v>
      </c>
      <c r="N124">
        <v>-12.987</v>
      </c>
      <c r="O124">
        <v>-6.944</v>
      </c>
      <c r="P124">
        <v>31280.62</v>
      </c>
      <c r="Q124">
        <v>14.946999999999999</v>
      </c>
      <c r="R124">
        <v>18.125</v>
      </c>
      <c r="S124">
        <v>2.9750000000000001</v>
      </c>
      <c r="T124">
        <v>15.605</v>
      </c>
      <c r="U124">
        <v>1.8580000000000001</v>
      </c>
      <c r="V124">
        <v>3.8679999999999999</v>
      </c>
      <c r="W124">
        <v>10.547000000000001</v>
      </c>
      <c r="X124">
        <v>16.257999999999999</v>
      </c>
      <c r="Y124">
        <v>10.462999999999999</v>
      </c>
      <c r="Z124">
        <v>10.337</v>
      </c>
      <c r="AA124">
        <v>3.1859999999999999</v>
      </c>
      <c r="AB124">
        <v>2.7890000000000001</v>
      </c>
      <c r="AC124">
        <v>40.892000000000003</v>
      </c>
    </row>
    <row r="125" spans="1:29" x14ac:dyDescent="0.25">
      <c r="A125" t="s">
        <v>271</v>
      </c>
      <c r="B125" t="s">
        <v>272</v>
      </c>
      <c r="C125">
        <v>30.65</v>
      </c>
      <c r="D125">
        <v>88.840999999999994</v>
      </c>
      <c r="E125">
        <v>80.62</v>
      </c>
      <c r="F125">
        <v>4.5359999999999996</v>
      </c>
      <c r="G125">
        <v>747.34799999999996</v>
      </c>
      <c r="H125">
        <v>124.489</v>
      </c>
      <c r="I125">
        <v>20.483000000000001</v>
      </c>
      <c r="J125">
        <v>12</v>
      </c>
      <c r="K125">
        <v>2.5999999999999999E-2</v>
      </c>
      <c r="L125">
        <v>102.74299999999999</v>
      </c>
      <c r="M125">
        <v>-11.648999999999999</v>
      </c>
      <c r="N125">
        <v>238.46199999999999</v>
      </c>
      <c r="O125">
        <v>700</v>
      </c>
      <c r="P125">
        <v>22937.51</v>
      </c>
      <c r="Q125">
        <v>18.47</v>
      </c>
      <c r="R125">
        <v>127.708</v>
      </c>
      <c r="S125">
        <v>0.96799999999999997</v>
      </c>
      <c r="T125">
        <v>10.167999999999999</v>
      </c>
      <c r="U125">
        <v>1.45</v>
      </c>
      <c r="V125">
        <v>1.659</v>
      </c>
      <c r="W125">
        <v>0.249</v>
      </c>
      <c r="X125">
        <v>0.38600000000000001</v>
      </c>
      <c r="Y125">
        <v>1.2490000000000001</v>
      </c>
      <c r="Z125">
        <v>-12.25</v>
      </c>
      <c r="AA125">
        <v>50.287999999999997</v>
      </c>
      <c r="AB125">
        <v>158.416</v>
      </c>
      <c r="AC125">
        <v>425.988</v>
      </c>
    </row>
    <row r="126" spans="1:29" x14ac:dyDescent="0.25">
      <c r="A126" t="s">
        <v>273</v>
      </c>
      <c r="B126" t="s">
        <v>274</v>
      </c>
      <c r="C126">
        <v>139.15</v>
      </c>
      <c r="D126">
        <v>6.87</v>
      </c>
      <c r="E126">
        <v>97.69</v>
      </c>
      <c r="F126">
        <v>1.879</v>
      </c>
      <c r="G126">
        <v>122.136</v>
      </c>
      <c r="H126">
        <v>265.154</v>
      </c>
      <c r="I126">
        <v>23.585000000000001</v>
      </c>
      <c r="J126">
        <v>6.4880000000000004</v>
      </c>
      <c r="K126" t="s">
        <v>34</v>
      </c>
      <c r="L126">
        <v>52.941000000000003</v>
      </c>
      <c r="M126">
        <v>18.931999999999999</v>
      </c>
      <c r="N126">
        <v>82.051000000000002</v>
      </c>
      <c r="O126">
        <v>-8.9740000000000002</v>
      </c>
      <c r="P126">
        <v>17115.588</v>
      </c>
      <c r="Q126">
        <v>22.617000000000001</v>
      </c>
      <c r="R126">
        <v>24.327000000000002</v>
      </c>
      <c r="S126" t="s">
        <v>34</v>
      </c>
      <c r="T126">
        <v>24.356000000000002</v>
      </c>
      <c r="U126">
        <v>5.1269999999999998</v>
      </c>
      <c r="V126">
        <v>6.1520000000000001</v>
      </c>
      <c r="W126">
        <v>15.848000000000001</v>
      </c>
      <c r="X126">
        <v>448.096</v>
      </c>
      <c r="Y126">
        <v>23.876999999999999</v>
      </c>
      <c r="Z126">
        <v>3.2709999999999999</v>
      </c>
      <c r="AA126">
        <v>47.356000000000002</v>
      </c>
      <c r="AB126">
        <v>1.8640000000000001</v>
      </c>
      <c r="AC126">
        <v>804.41099999999994</v>
      </c>
    </row>
    <row r="127" spans="1:29" x14ac:dyDescent="0.25">
      <c r="A127" t="s">
        <v>275</v>
      </c>
      <c r="B127" t="s">
        <v>276</v>
      </c>
      <c r="C127">
        <v>68.349999999999994</v>
      </c>
      <c r="D127">
        <v>34.39</v>
      </c>
      <c r="E127">
        <v>78.66</v>
      </c>
      <c r="F127">
        <v>6.4960000000000004</v>
      </c>
      <c r="G127">
        <v>1302.2249999999999</v>
      </c>
      <c r="H127">
        <v>428.92899999999997</v>
      </c>
      <c r="I127">
        <v>7.7560000000000002</v>
      </c>
      <c r="J127">
        <v>6.2009999999999996</v>
      </c>
      <c r="K127">
        <v>1.2969999999999999</v>
      </c>
      <c r="L127">
        <v>1354.546</v>
      </c>
      <c r="M127">
        <v>1.141</v>
      </c>
      <c r="N127">
        <v>40.366999999999997</v>
      </c>
      <c r="O127">
        <v>15.038</v>
      </c>
      <c r="P127">
        <v>89196.748000000007</v>
      </c>
      <c r="Q127">
        <v>9.0980000000000008</v>
      </c>
      <c r="R127">
        <v>12.382</v>
      </c>
      <c r="S127">
        <v>1.377</v>
      </c>
      <c r="T127">
        <v>7.1970000000000001</v>
      </c>
      <c r="U127">
        <v>0.33400000000000002</v>
      </c>
      <c r="V127">
        <v>7.5119999999999996</v>
      </c>
      <c r="W127">
        <v>3.206</v>
      </c>
      <c r="X127">
        <v>11.568</v>
      </c>
      <c r="Y127">
        <v>2.7570000000000001</v>
      </c>
      <c r="Z127">
        <v>12.911</v>
      </c>
      <c r="AA127">
        <v>17.260000000000002</v>
      </c>
      <c r="AB127">
        <v>2.649</v>
      </c>
      <c r="AC127">
        <v>130.392</v>
      </c>
    </row>
    <row r="128" spans="1:29" x14ac:dyDescent="0.25">
      <c r="A128" t="s">
        <v>277</v>
      </c>
      <c r="B128" t="s">
        <v>278</v>
      </c>
      <c r="C128">
        <v>100.81</v>
      </c>
      <c r="D128">
        <v>9.798</v>
      </c>
      <c r="E128">
        <v>66.42</v>
      </c>
      <c r="F128">
        <v>9.5210000000000008</v>
      </c>
      <c r="G128">
        <v>1865.672</v>
      </c>
      <c r="H128">
        <v>896.72199999999998</v>
      </c>
      <c r="I128">
        <v>5.6429999999999998</v>
      </c>
      <c r="J128">
        <v>-1.8</v>
      </c>
      <c r="K128">
        <v>0.16400000000000001</v>
      </c>
      <c r="L128">
        <v>-71.646000000000001</v>
      </c>
      <c r="M128">
        <v>97.5</v>
      </c>
      <c r="N128">
        <v>38.848999999999997</v>
      </c>
      <c r="O128">
        <v>154.98599999999999</v>
      </c>
      <c r="P128">
        <v>188210.149</v>
      </c>
      <c r="Q128">
        <v>53.648000000000003</v>
      </c>
      <c r="R128">
        <v>49.176000000000002</v>
      </c>
      <c r="S128">
        <v>1.3069999999999999</v>
      </c>
      <c r="T128">
        <v>5.9050000000000002</v>
      </c>
      <c r="U128">
        <v>1.5740000000000001</v>
      </c>
      <c r="V128">
        <v>1.879</v>
      </c>
      <c r="W128">
        <v>1.57</v>
      </c>
      <c r="X128">
        <v>2.5920000000000001</v>
      </c>
      <c r="Y128">
        <v>2.8620000000000001</v>
      </c>
      <c r="Z128">
        <v>-6.17</v>
      </c>
      <c r="AA128">
        <v>93.814999999999998</v>
      </c>
      <c r="AB128">
        <v>2</v>
      </c>
      <c r="AC128">
        <v>302.87200000000001</v>
      </c>
    </row>
    <row r="129" spans="1:29" x14ac:dyDescent="0.25">
      <c r="A129" t="s">
        <v>279</v>
      </c>
      <c r="B129" t="s">
        <v>280</v>
      </c>
      <c r="C129">
        <v>70.25</v>
      </c>
      <c r="D129">
        <v>21.295000000000002</v>
      </c>
      <c r="E129">
        <v>96.49</v>
      </c>
      <c r="F129">
        <v>2.722</v>
      </c>
      <c r="G129">
        <v>194.41</v>
      </c>
      <c r="H129">
        <v>160.93600000000001</v>
      </c>
      <c r="I129" t="s">
        <v>34</v>
      </c>
      <c r="J129">
        <v>-8.6609999999999996</v>
      </c>
      <c r="K129">
        <v>0.47199999999999998</v>
      </c>
      <c r="L129">
        <v>-1310.433</v>
      </c>
      <c r="M129">
        <v>18.709</v>
      </c>
      <c r="N129">
        <v>-1260.7449999999999</v>
      </c>
      <c r="O129">
        <v>-1895.3779999999999</v>
      </c>
      <c r="P129">
        <v>13818.526</v>
      </c>
      <c r="Q129">
        <v>49.606000000000002</v>
      </c>
      <c r="R129" t="s">
        <v>34</v>
      </c>
      <c r="S129">
        <v>1.6379999999999999</v>
      </c>
      <c r="T129" t="s">
        <v>34</v>
      </c>
      <c r="U129">
        <v>3.7</v>
      </c>
      <c r="V129">
        <v>1.4159999999999999</v>
      </c>
      <c r="W129">
        <v>-46.689</v>
      </c>
      <c r="X129">
        <v>-70.254999999999995</v>
      </c>
      <c r="Y129">
        <v>-210.59</v>
      </c>
      <c r="Z129">
        <v>11.537000000000001</v>
      </c>
      <c r="AA129">
        <v>3.681</v>
      </c>
      <c r="AB129">
        <v>28.831</v>
      </c>
      <c r="AC129">
        <v>6.968</v>
      </c>
    </row>
    <row r="130" spans="1:29" x14ac:dyDescent="0.25">
      <c r="A130" t="s">
        <v>281</v>
      </c>
      <c r="B130" t="s">
        <v>282</v>
      </c>
      <c r="C130">
        <v>84.29</v>
      </c>
      <c r="D130">
        <v>46.515999999999998</v>
      </c>
      <c r="E130">
        <v>68.44</v>
      </c>
      <c r="F130">
        <v>3.8660000000000001</v>
      </c>
      <c r="G130">
        <v>836.06799999999998</v>
      </c>
      <c r="H130">
        <v>321.72300000000001</v>
      </c>
      <c r="I130">
        <v>14.67</v>
      </c>
      <c r="J130">
        <v>4.1479999999999997</v>
      </c>
      <c r="K130">
        <v>1.2210000000000001</v>
      </c>
      <c r="L130">
        <v>-0.47599999999999998</v>
      </c>
      <c r="M130">
        <v>-22.199000000000002</v>
      </c>
      <c r="N130">
        <v>60.465000000000003</v>
      </c>
      <c r="O130">
        <v>-128.09899999999999</v>
      </c>
      <c r="P130">
        <v>70719.311000000002</v>
      </c>
      <c r="Q130">
        <v>18.265999999999998</v>
      </c>
      <c r="R130">
        <v>40.33</v>
      </c>
      <c r="S130">
        <v>2.4929999999999999</v>
      </c>
      <c r="T130">
        <v>33.781999999999996</v>
      </c>
      <c r="U130">
        <v>3.907</v>
      </c>
      <c r="V130">
        <v>4.6150000000000002</v>
      </c>
      <c r="W130">
        <v>1.732</v>
      </c>
      <c r="X130">
        <v>6.4</v>
      </c>
      <c r="Y130">
        <v>10.273</v>
      </c>
      <c r="Z130">
        <v>5.91</v>
      </c>
      <c r="AA130">
        <v>-0.59099999999999997</v>
      </c>
      <c r="AB130">
        <v>2.415</v>
      </c>
      <c r="AC130">
        <v>-7.5609999999999999</v>
      </c>
    </row>
    <row r="131" spans="1:29" x14ac:dyDescent="0.25">
      <c r="A131" t="s">
        <v>283</v>
      </c>
      <c r="B131" t="s">
        <v>284</v>
      </c>
      <c r="C131">
        <v>34.159999999999997</v>
      </c>
      <c r="D131">
        <v>97.05</v>
      </c>
      <c r="E131">
        <v>66.87</v>
      </c>
      <c r="F131">
        <v>73.004000000000005</v>
      </c>
      <c r="G131">
        <v>637.56100000000004</v>
      </c>
      <c r="H131">
        <v>1993.894</v>
      </c>
      <c r="I131" t="s">
        <v>34</v>
      </c>
      <c r="J131">
        <v>-8.0220000000000002</v>
      </c>
      <c r="K131">
        <v>1.2490000000000001</v>
      </c>
      <c r="L131">
        <v>-10.016999999999999</v>
      </c>
      <c r="M131">
        <v>9.5660000000000007</v>
      </c>
      <c r="N131">
        <v>-177.06399999999999</v>
      </c>
      <c r="O131">
        <v>-149.12299999999999</v>
      </c>
      <c r="P131">
        <v>21788.477999999999</v>
      </c>
      <c r="Q131">
        <v>9.24</v>
      </c>
      <c r="R131">
        <v>6.3380000000000001</v>
      </c>
      <c r="S131">
        <v>1.5209999999999999</v>
      </c>
      <c r="T131" t="s">
        <v>34</v>
      </c>
      <c r="U131">
        <v>0.63</v>
      </c>
      <c r="V131">
        <v>3.6970000000000001</v>
      </c>
      <c r="W131">
        <v>5.3650000000000002</v>
      </c>
      <c r="X131">
        <v>25.738</v>
      </c>
      <c r="Y131">
        <v>7.7629999999999999</v>
      </c>
      <c r="Z131">
        <v>3.0950000000000002</v>
      </c>
      <c r="AA131">
        <v>37.743000000000002</v>
      </c>
      <c r="AB131">
        <v>22.494</v>
      </c>
      <c r="AC131">
        <v>32.942999999999998</v>
      </c>
    </row>
    <row r="132" spans="1:29" x14ac:dyDescent="0.25">
      <c r="A132" t="s">
        <v>285</v>
      </c>
      <c r="B132" t="s">
        <v>286</v>
      </c>
      <c r="C132">
        <v>56.14</v>
      </c>
      <c r="D132">
        <v>65.581999999999994</v>
      </c>
      <c r="E132">
        <v>76.069999999999993</v>
      </c>
      <c r="F132">
        <v>6.4539999999999997</v>
      </c>
      <c r="G132">
        <v>731.90599999999995</v>
      </c>
      <c r="H132">
        <v>334.36799999999999</v>
      </c>
      <c r="I132">
        <v>63.499000000000002</v>
      </c>
      <c r="J132">
        <v>3.5579999999999998</v>
      </c>
      <c r="K132">
        <v>0.35599999999999998</v>
      </c>
      <c r="L132">
        <v>-451.11099999999999</v>
      </c>
      <c r="M132" t="s">
        <v>34</v>
      </c>
      <c r="N132">
        <v>-591.66700000000003</v>
      </c>
      <c r="O132">
        <v>-445.83300000000003</v>
      </c>
      <c r="P132">
        <v>41195.195</v>
      </c>
      <c r="Q132">
        <v>15.715999999999999</v>
      </c>
      <c r="R132" t="s">
        <v>34</v>
      </c>
      <c r="S132">
        <v>1.048</v>
      </c>
      <c r="T132">
        <v>63.64</v>
      </c>
      <c r="U132">
        <v>1.9750000000000001</v>
      </c>
      <c r="V132">
        <v>3.5720000000000001</v>
      </c>
      <c r="W132">
        <v>-0.91700000000000004</v>
      </c>
      <c r="X132">
        <v>-1.7909999999999999</v>
      </c>
      <c r="Y132">
        <v>-5.5439999999999996</v>
      </c>
      <c r="Z132">
        <v>-18.04</v>
      </c>
      <c r="AA132">
        <v>1.5029999999999999</v>
      </c>
      <c r="AB132">
        <v>-0.371</v>
      </c>
      <c r="AC132">
        <v>19.279</v>
      </c>
    </row>
    <row r="133" spans="1:29" x14ac:dyDescent="0.25">
      <c r="A133" t="s">
        <v>287</v>
      </c>
      <c r="B133" t="s">
        <v>288</v>
      </c>
      <c r="C133">
        <v>166.72</v>
      </c>
      <c r="D133">
        <v>10.538</v>
      </c>
      <c r="E133">
        <v>79.25</v>
      </c>
      <c r="F133">
        <v>2.0030000000000001</v>
      </c>
      <c r="G133">
        <v>280.55099999999999</v>
      </c>
      <c r="H133">
        <v>307.53800000000001</v>
      </c>
      <c r="I133">
        <v>10.815</v>
      </c>
      <c r="J133">
        <v>5.5</v>
      </c>
      <c r="K133">
        <v>2.92</v>
      </c>
      <c r="L133">
        <v>-14.035</v>
      </c>
      <c r="M133">
        <v>28.265000000000001</v>
      </c>
      <c r="N133">
        <v>-40.057000000000002</v>
      </c>
      <c r="O133">
        <v>29.448</v>
      </c>
      <c r="P133">
        <v>52159.853999999999</v>
      </c>
      <c r="Q133">
        <v>19.61</v>
      </c>
      <c r="R133">
        <v>18.902000000000001</v>
      </c>
      <c r="S133">
        <v>4.4429999999999996</v>
      </c>
      <c r="T133">
        <v>10.968</v>
      </c>
      <c r="U133">
        <v>1.417</v>
      </c>
      <c r="V133">
        <v>8.5020000000000007</v>
      </c>
      <c r="W133">
        <v>3.734</v>
      </c>
      <c r="X133">
        <v>23.559000000000001</v>
      </c>
      <c r="Y133">
        <v>7.61</v>
      </c>
      <c r="Z133">
        <v>1.71</v>
      </c>
      <c r="AA133">
        <v>30.471</v>
      </c>
      <c r="AB133">
        <v>28.164999999999999</v>
      </c>
      <c r="AC133">
        <v>142.553</v>
      </c>
    </row>
    <row r="134" spans="1:29" x14ac:dyDescent="0.25">
      <c r="A134" t="s">
        <v>289</v>
      </c>
      <c r="B134" t="s">
        <v>290</v>
      </c>
      <c r="C134">
        <v>60.62</v>
      </c>
      <c r="D134">
        <v>89.941999999999993</v>
      </c>
      <c r="E134">
        <v>85</v>
      </c>
      <c r="F134">
        <v>7.2160000000000002</v>
      </c>
      <c r="G134">
        <v>304.29899999999998</v>
      </c>
      <c r="H134">
        <v>367.54399999999998</v>
      </c>
      <c r="I134">
        <v>7.0990000000000002</v>
      </c>
      <c r="J134">
        <v>10.5</v>
      </c>
      <c r="K134">
        <v>2.867</v>
      </c>
      <c r="L134">
        <v>-17.936</v>
      </c>
      <c r="M134">
        <v>16.315000000000001</v>
      </c>
      <c r="N134">
        <v>-111.628</v>
      </c>
      <c r="O134">
        <v>-111.111</v>
      </c>
      <c r="P134">
        <v>18568.026999999998</v>
      </c>
      <c r="Q134">
        <v>9.2910000000000004</v>
      </c>
      <c r="R134">
        <v>9.0749999999999993</v>
      </c>
      <c r="S134">
        <v>2.0510000000000002</v>
      </c>
      <c r="T134">
        <v>74.875</v>
      </c>
      <c r="U134">
        <v>1.351</v>
      </c>
      <c r="V134">
        <v>6.5250000000000004</v>
      </c>
      <c r="W134">
        <v>1.9430000000000001</v>
      </c>
      <c r="X134">
        <v>21.920999999999999</v>
      </c>
      <c r="Y134">
        <v>15.467000000000001</v>
      </c>
      <c r="Z134">
        <v>7.4009999999999998</v>
      </c>
      <c r="AA134">
        <v>-114.182</v>
      </c>
      <c r="AB134">
        <v>0.64500000000000002</v>
      </c>
      <c r="AC134">
        <v>-105.57299999999999</v>
      </c>
    </row>
    <row r="135" spans="1:29" x14ac:dyDescent="0.25">
      <c r="A135" t="s">
        <v>291</v>
      </c>
      <c r="B135" t="s">
        <v>292</v>
      </c>
      <c r="C135">
        <v>185.66</v>
      </c>
      <c r="D135">
        <v>13.113</v>
      </c>
      <c r="E135">
        <v>95.63</v>
      </c>
      <c r="F135">
        <v>3.5910000000000002</v>
      </c>
      <c r="G135">
        <v>250.649</v>
      </c>
      <c r="H135">
        <v>670.31200000000001</v>
      </c>
      <c r="I135">
        <v>18.850999999999999</v>
      </c>
      <c r="J135">
        <v>11.813000000000001</v>
      </c>
      <c r="K135">
        <v>1.6539999999999999</v>
      </c>
      <c r="L135">
        <v>26.721</v>
      </c>
      <c r="M135">
        <v>14.443</v>
      </c>
      <c r="N135">
        <v>72.972999999999999</v>
      </c>
      <c r="O135">
        <v>21.905000000000001</v>
      </c>
      <c r="P135">
        <v>46734.707000000002</v>
      </c>
      <c r="Q135">
        <v>21.123999999999999</v>
      </c>
      <c r="R135">
        <v>24.018000000000001</v>
      </c>
      <c r="S135">
        <v>6.5309999999999997</v>
      </c>
      <c r="T135">
        <v>14.856</v>
      </c>
      <c r="U135">
        <v>1.3859999999999999</v>
      </c>
      <c r="V135">
        <v>8.7889999999999997</v>
      </c>
      <c r="W135">
        <v>8.5719999999999992</v>
      </c>
      <c r="X135">
        <v>28.704000000000001</v>
      </c>
      <c r="Y135">
        <v>6.6870000000000003</v>
      </c>
      <c r="Z135">
        <v>7.976</v>
      </c>
      <c r="AA135">
        <v>45.786000000000001</v>
      </c>
      <c r="AB135">
        <v>4.5250000000000004</v>
      </c>
      <c r="AC135">
        <v>233.399</v>
      </c>
    </row>
    <row r="136" spans="1:29" x14ac:dyDescent="0.25">
      <c r="A136" t="s">
        <v>293</v>
      </c>
      <c r="B136" t="s">
        <v>294</v>
      </c>
      <c r="C136">
        <v>117.1</v>
      </c>
      <c r="D136">
        <v>25.94</v>
      </c>
      <c r="E136">
        <v>92.7</v>
      </c>
      <c r="F136">
        <v>1.569</v>
      </c>
      <c r="G136">
        <v>133.25299999999999</v>
      </c>
      <c r="H136">
        <v>184.30699999999999</v>
      </c>
      <c r="I136">
        <v>13.795</v>
      </c>
      <c r="J136">
        <v>5.9290000000000003</v>
      </c>
      <c r="K136">
        <v>0.78500000000000003</v>
      </c>
      <c r="L136">
        <v>8.4290000000000003</v>
      </c>
      <c r="M136">
        <v>10.771000000000001</v>
      </c>
      <c r="N136">
        <v>-39.167000000000002</v>
      </c>
      <c r="O136">
        <v>-60.753</v>
      </c>
      <c r="P136">
        <v>15691.4</v>
      </c>
      <c r="Q136">
        <v>15.858000000000001</v>
      </c>
      <c r="R136">
        <v>20.689</v>
      </c>
      <c r="S136">
        <v>2.7949999999999999</v>
      </c>
      <c r="T136">
        <v>20.579000000000001</v>
      </c>
      <c r="U136">
        <v>2.157</v>
      </c>
      <c r="V136">
        <v>7.3840000000000003</v>
      </c>
      <c r="W136">
        <v>6.4450000000000003</v>
      </c>
      <c r="X136">
        <v>14.122999999999999</v>
      </c>
      <c r="Y136">
        <v>10.095000000000001</v>
      </c>
      <c r="Z136">
        <v>0.77100000000000002</v>
      </c>
      <c r="AA136">
        <v>6.7439999999999998</v>
      </c>
      <c r="AB136">
        <v>4.1779999999999999</v>
      </c>
      <c r="AC136">
        <v>19.888000000000002</v>
      </c>
    </row>
    <row r="137" spans="1:29" x14ac:dyDescent="0.25">
      <c r="A137" t="s">
        <v>295</v>
      </c>
      <c r="B137" t="s">
        <v>296</v>
      </c>
      <c r="C137">
        <v>56.48</v>
      </c>
      <c r="D137">
        <v>49.081000000000003</v>
      </c>
      <c r="E137">
        <v>85.04</v>
      </c>
      <c r="F137">
        <v>5.0810000000000004</v>
      </c>
      <c r="G137">
        <v>328.94299999999998</v>
      </c>
      <c r="H137">
        <v>282.94200000000001</v>
      </c>
      <c r="I137">
        <v>10.545</v>
      </c>
      <c r="J137">
        <v>9.9789999999999992</v>
      </c>
      <c r="K137">
        <v>0.26400000000000001</v>
      </c>
      <c r="L137">
        <v>23.960999999999999</v>
      </c>
      <c r="M137">
        <v>22.044</v>
      </c>
      <c r="N137">
        <v>39.784999999999997</v>
      </c>
      <c r="O137">
        <v>12.069000000000001</v>
      </c>
      <c r="P137">
        <v>20532.626</v>
      </c>
      <c r="Q137">
        <v>12.708</v>
      </c>
      <c r="R137">
        <v>11.14</v>
      </c>
      <c r="S137">
        <v>1.9990000000000001</v>
      </c>
      <c r="T137">
        <v>10.263</v>
      </c>
      <c r="U137">
        <v>1.153</v>
      </c>
      <c r="V137">
        <v>4.444</v>
      </c>
      <c r="W137">
        <v>11.788</v>
      </c>
      <c r="X137">
        <v>19.114999999999998</v>
      </c>
      <c r="Y137">
        <v>10.244999999999999</v>
      </c>
      <c r="Z137">
        <v>16.97</v>
      </c>
      <c r="AA137">
        <v>16.978000000000002</v>
      </c>
      <c r="AB137">
        <v>17.11</v>
      </c>
      <c r="AC137">
        <v>74.692999999999998</v>
      </c>
    </row>
    <row r="138" spans="1:29" x14ac:dyDescent="0.25">
      <c r="A138" t="s">
        <v>297</v>
      </c>
      <c r="B138" t="s">
        <v>298</v>
      </c>
      <c r="C138">
        <v>173.23</v>
      </c>
      <c r="D138">
        <v>24.257000000000001</v>
      </c>
      <c r="E138">
        <v>81.06</v>
      </c>
      <c r="F138">
        <v>3.016</v>
      </c>
      <c r="G138">
        <v>617.94200000000001</v>
      </c>
      <c r="H138">
        <v>498.25700000000001</v>
      </c>
      <c r="I138">
        <v>31.831</v>
      </c>
      <c r="J138">
        <v>9.0429999999999993</v>
      </c>
      <c r="K138">
        <v>0.77200000000000002</v>
      </c>
      <c r="L138">
        <v>7.101</v>
      </c>
      <c r="M138">
        <v>6.8810000000000002</v>
      </c>
      <c r="N138">
        <v>80</v>
      </c>
      <c r="O138">
        <v>-24.298999999999999</v>
      </c>
      <c r="P138">
        <v>120741.307</v>
      </c>
      <c r="Q138">
        <v>29.445</v>
      </c>
      <c r="R138">
        <v>47.853999999999999</v>
      </c>
      <c r="S138">
        <v>4.1630000000000003</v>
      </c>
      <c r="T138">
        <v>34.146999999999998</v>
      </c>
      <c r="U138">
        <v>7.02</v>
      </c>
      <c r="V138">
        <v>5.883</v>
      </c>
      <c r="W138">
        <v>4.4660000000000002</v>
      </c>
      <c r="X138">
        <v>9.0730000000000004</v>
      </c>
      <c r="Y138">
        <v>14.945</v>
      </c>
      <c r="Z138">
        <v>6.8390000000000004</v>
      </c>
      <c r="AA138">
        <v>2.6819999999999999</v>
      </c>
      <c r="AB138">
        <v>2.3119999999999998</v>
      </c>
      <c r="AC138">
        <v>32.801000000000002</v>
      </c>
    </row>
    <row r="139" spans="1:29" x14ac:dyDescent="0.25">
      <c r="A139" t="s">
        <v>299</v>
      </c>
      <c r="B139" t="s">
        <v>300</v>
      </c>
      <c r="C139">
        <v>124.82</v>
      </c>
      <c r="D139">
        <v>84.938999999999993</v>
      </c>
      <c r="E139">
        <v>65.040000000000006</v>
      </c>
      <c r="F139">
        <v>14.593999999999999</v>
      </c>
      <c r="G139">
        <v>1784.4169999999999</v>
      </c>
      <c r="H139">
        <v>1755.28</v>
      </c>
      <c r="I139">
        <v>21.637</v>
      </c>
      <c r="J139">
        <v>7.65</v>
      </c>
      <c r="K139">
        <v>0.50900000000000001</v>
      </c>
      <c r="L139">
        <v>-70.191000000000003</v>
      </c>
      <c r="M139">
        <v>3.048</v>
      </c>
      <c r="N139">
        <v>-92.635000000000005</v>
      </c>
      <c r="O139">
        <v>-77.778000000000006</v>
      </c>
      <c r="P139">
        <v>223053.33900000001</v>
      </c>
      <c r="Q139">
        <v>34.03</v>
      </c>
      <c r="R139">
        <v>47.101999999999997</v>
      </c>
      <c r="S139">
        <v>2.5070000000000001</v>
      </c>
      <c r="T139">
        <v>30.170999999999999</v>
      </c>
      <c r="U139">
        <v>3.129</v>
      </c>
      <c r="V139">
        <v>3.6680000000000001</v>
      </c>
      <c r="W139">
        <v>2.2970000000000002</v>
      </c>
      <c r="X139">
        <v>5.3559999999999999</v>
      </c>
      <c r="Y139">
        <v>6.1760000000000002</v>
      </c>
      <c r="Z139">
        <v>7.3440000000000003</v>
      </c>
      <c r="AA139">
        <v>-32.972000000000001</v>
      </c>
      <c r="AB139">
        <v>6.29</v>
      </c>
      <c r="AC139">
        <v>-90.872</v>
      </c>
    </row>
    <row r="140" spans="1:29" x14ac:dyDescent="0.25">
      <c r="A140" t="s">
        <v>301</v>
      </c>
      <c r="B140" t="s">
        <v>302</v>
      </c>
      <c r="C140">
        <v>24.78</v>
      </c>
      <c r="D140">
        <v>80.456999999999994</v>
      </c>
      <c r="E140">
        <v>70.23</v>
      </c>
      <c r="F140">
        <v>5.0529999999999999</v>
      </c>
      <c r="G140">
        <v>357.13499999999999</v>
      </c>
      <c r="H140">
        <v>112.408</v>
      </c>
      <c r="I140">
        <v>2.6960000000000002</v>
      </c>
      <c r="J140">
        <v>12.05</v>
      </c>
      <c r="K140">
        <v>1.6120000000000001</v>
      </c>
      <c r="L140">
        <v>111.679</v>
      </c>
      <c r="M140">
        <v>13.686999999999999</v>
      </c>
      <c r="N140">
        <v>3.774</v>
      </c>
      <c r="O140">
        <v>-17.91</v>
      </c>
      <c r="P140">
        <v>12687.36</v>
      </c>
      <c r="Q140">
        <v>7.5979999999999999</v>
      </c>
      <c r="R140">
        <v>8.5449999999999999</v>
      </c>
      <c r="S140">
        <v>1.792</v>
      </c>
      <c r="T140">
        <v>2.9369999999999998</v>
      </c>
      <c r="U140">
        <v>1.573</v>
      </c>
      <c r="V140">
        <v>3.2610000000000001</v>
      </c>
      <c r="W140">
        <v>6.2190000000000003</v>
      </c>
      <c r="X140">
        <v>22.521999999999998</v>
      </c>
      <c r="Y140">
        <v>18.408000000000001</v>
      </c>
      <c r="Z140">
        <v>12.208</v>
      </c>
      <c r="AA140">
        <v>3.548</v>
      </c>
      <c r="AB140">
        <v>6.6619999999999999</v>
      </c>
      <c r="AC140">
        <v>32.661000000000001</v>
      </c>
    </row>
    <row r="141" spans="1:29" x14ac:dyDescent="0.25">
      <c r="A141" t="s">
        <v>303</v>
      </c>
      <c r="B141" t="s">
        <v>304</v>
      </c>
      <c r="C141">
        <v>35.82</v>
      </c>
      <c r="D141">
        <v>92.606999999999999</v>
      </c>
      <c r="E141">
        <v>43.76</v>
      </c>
      <c r="F141">
        <v>3.524</v>
      </c>
      <c r="G141">
        <v>244.33199999999999</v>
      </c>
      <c r="H141">
        <v>114.154</v>
      </c>
      <c r="I141">
        <v>11.108000000000001</v>
      </c>
      <c r="J141">
        <v>-12.340999999999999</v>
      </c>
      <c r="K141">
        <v>1.1200000000000001</v>
      </c>
      <c r="L141">
        <v>-29.251999999999999</v>
      </c>
      <c r="M141">
        <v>-6.1959999999999997</v>
      </c>
      <c r="N141">
        <v>-80</v>
      </c>
      <c r="O141">
        <v>-81.159000000000006</v>
      </c>
      <c r="P141">
        <v>18746.505000000001</v>
      </c>
      <c r="Q141">
        <v>20.997</v>
      </c>
      <c r="R141">
        <v>17.221</v>
      </c>
      <c r="S141">
        <v>1.786</v>
      </c>
      <c r="T141">
        <v>19.459</v>
      </c>
      <c r="U141">
        <v>1.609</v>
      </c>
      <c r="V141">
        <v>1.706</v>
      </c>
      <c r="W141">
        <v>3.4670000000000001</v>
      </c>
      <c r="X141">
        <v>10.992000000000001</v>
      </c>
      <c r="Y141">
        <v>8.8239999999999998</v>
      </c>
      <c r="Z141">
        <v>-2.8759999999999999</v>
      </c>
      <c r="AA141">
        <v>-3.0880000000000001</v>
      </c>
      <c r="AB141">
        <v>15.986000000000001</v>
      </c>
      <c r="AC141">
        <v>-38.435000000000002</v>
      </c>
    </row>
    <row r="142" spans="1:29" x14ac:dyDescent="0.25">
      <c r="A142" t="s">
        <v>305</v>
      </c>
      <c r="B142" t="s">
        <v>306</v>
      </c>
      <c r="C142">
        <v>141.28</v>
      </c>
      <c r="D142">
        <v>85.602999999999994</v>
      </c>
      <c r="E142">
        <v>106.7</v>
      </c>
      <c r="F142">
        <v>2.12</v>
      </c>
      <c r="G142">
        <v>262.58300000000003</v>
      </c>
      <c r="H142">
        <v>297.52</v>
      </c>
      <c r="I142">
        <v>17.015999999999998</v>
      </c>
      <c r="J142">
        <v>7.0910000000000002</v>
      </c>
      <c r="K142">
        <v>0.91100000000000003</v>
      </c>
      <c r="L142">
        <v>121.429</v>
      </c>
      <c r="M142">
        <v>2.2229999999999999</v>
      </c>
      <c r="N142">
        <v>95.652000000000001</v>
      </c>
      <c r="O142">
        <v>-40</v>
      </c>
      <c r="P142">
        <v>37240.843999999997</v>
      </c>
      <c r="Q142">
        <v>101.518</v>
      </c>
      <c r="R142">
        <v>50.637999999999998</v>
      </c>
      <c r="S142">
        <v>2.1110000000000002</v>
      </c>
      <c r="T142">
        <v>15.036</v>
      </c>
      <c r="U142">
        <v>10.644</v>
      </c>
      <c r="V142">
        <v>1.3919999999999999</v>
      </c>
      <c r="W142">
        <v>2.4340000000000002</v>
      </c>
      <c r="X142">
        <v>5.8070000000000004</v>
      </c>
      <c r="Y142">
        <v>21.61</v>
      </c>
      <c r="Z142">
        <v>15</v>
      </c>
      <c r="AA142" t="s">
        <v>34</v>
      </c>
      <c r="AB142">
        <v>15.099</v>
      </c>
      <c r="AC142" t="s">
        <v>34</v>
      </c>
    </row>
    <row r="143" spans="1:29" x14ac:dyDescent="0.25">
      <c r="A143" t="s">
        <v>307</v>
      </c>
      <c r="B143" t="s">
        <v>308</v>
      </c>
      <c r="C143">
        <v>92.9</v>
      </c>
      <c r="D143">
        <v>40.058999999999997</v>
      </c>
      <c r="E143">
        <v>91.85</v>
      </c>
      <c r="F143">
        <v>4.34</v>
      </c>
      <c r="G143">
        <v>233.87</v>
      </c>
      <c r="H143">
        <v>400.96</v>
      </c>
      <c r="I143">
        <v>14.975</v>
      </c>
      <c r="J143">
        <v>8.6319999999999997</v>
      </c>
      <c r="K143">
        <v>1.244</v>
      </c>
      <c r="L143">
        <v>154.75</v>
      </c>
      <c r="M143">
        <v>-2.8119999999999998</v>
      </c>
      <c r="N143">
        <v>-7.1429999999999998</v>
      </c>
      <c r="O143">
        <v>100</v>
      </c>
      <c r="P143">
        <v>22035.88</v>
      </c>
      <c r="Q143">
        <v>16.602</v>
      </c>
      <c r="R143">
        <v>27.324000000000002</v>
      </c>
      <c r="S143">
        <v>3.3820000000000001</v>
      </c>
      <c r="T143">
        <v>13.239000000000001</v>
      </c>
      <c r="U143">
        <v>0.872</v>
      </c>
      <c r="V143">
        <v>5.5960000000000001</v>
      </c>
      <c r="W143">
        <v>4.0510000000000002</v>
      </c>
      <c r="X143">
        <v>13.141999999999999</v>
      </c>
      <c r="Y143">
        <v>3.3490000000000002</v>
      </c>
      <c r="Z143">
        <v>22.376999999999999</v>
      </c>
      <c r="AA143">
        <v>23.251999999999999</v>
      </c>
      <c r="AB143">
        <v>2.1970000000000001</v>
      </c>
      <c r="AC143">
        <v>187.57599999999999</v>
      </c>
    </row>
    <row r="144" spans="1:29" x14ac:dyDescent="0.25">
      <c r="A144" t="s">
        <v>309</v>
      </c>
      <c r="B144" t="s">
        <v>310</v>
      </c>
      <c r="C144">
        <v>107.6</v>
      </c>
      <c r="D144">
        <v>35.814999999999998</v>
      </c>
      <c r="E144">
        <v>85.59</v>
      </c>
      <c r="F144">
        <v>0.95599999999999996</v>
      </c>
      <c r="G144">
        <v>143.02600000000001</v>
      </c>
      <c r="H144">
        <v>94.251999999999995</v>
      </c>
      <c r="I144">
        <v>15.352</v>
      </c>
      <c r="J144">
        <v>13.333</v>
      </c>
      <c r="K144">
        <v>0.99399999999999999</v>
      </c>
      <c r="L144">
        <v>30.356999999999999</v>
      </c>
      <c r="M144">
        <v>12.823</v>
      </c>
      <c r="N144">
        <v>68.055999999999997</v>
      </c>
      <c r="O144">
        <v>5.2169999999999996</v>
      </c>
      <c r="P144">
        <v>15488.698</v>
      </c>
      <c r="Q144">
        <v>19.189</v>
      </c>
      <c r="R144">
        <v>21.056999999999999</v>
      </c>
      <c r="S144">
        <v>5.2629999999999999</v>
      </c>
      <c r="T144">
        <v>15.917</v>
      </c>
      <c r="U144">
        <v>2.355</v>
      </c>
      <c r="V144">
        <v>5.6070000000000002</v>
      </c>
      <c r="W144">
        <v>8.5050000000000008</v>
      </c>
      <c r="X144">
        <v>25.73</v>
      </c>
      <c r="Y144">
        <v>10.590999999999999</v>
      </c>
      <c r="Z144">
        <v>2.7789999999999999</v>
      </c>
      <c r="AA144">
        <v>17.562000000000001</v>
      </c>
      <c r="AB144">
        <v>5.9569999999999999</v>
      </c>
      <c r="AC144">
        <v>157.018</v>
      </c>
    </row>
    <row r="145" spans="1:29" x14ac:dyDescent="0.25">
      <c r="A145" t="s">
        <v>311</v>
      </c>
      <c r="B145" t="s">
        <v>312</v>
      </c>
      <c r="C145">
        <v>43.97</v>
      </c>
      <c r="D145">
        <v>85.114000000000004</v>
      </c>
      <c r="E145">
        <v>66.39</v>
      </c>
      <c r="F145">
        <v>5.2430000000000003</v>
      </c>
      <c r="G145">
        <v>739.803</v>
      </c>
      <c r="H145">
        <v>208.42099999999999</v>
      </c>
      <c r="I145">
        <v>41.988999999999997</v>
      </c>
      <c r="J145">
        <v>0.441</v>
      </c>
      <c r="K145">
        <v>1.39</v>
      </c>
      <c r="L145">
        <v>-183.76400000000001</v>
      </c>
      <c r="M145" t="s">
        <v>34</v>
      </c>
      <c r="N145">
        <v>113.333</v>
      </c>
      <c r="O145">
        <v>110.191</v>
      </c>
      <c r="P145">
        <v>32569.944</v>
      </c>
      <c r="Q145">
        <v>18.613</v>
      </c>
      <c r="R145" t="s">
        <v>34</v>
      </c>
      <c r="S145">
        <v>2.528</v>
      </c>
      <c r="T145">
        <v>8.2609999999999992</v>
      </c>
      <c r="U145">
        <v>0.83</v>
      </c>
      <c r="V145">
        <v>2.3620000000000001</v>
      </c>
      <c r="W145">
        <v>-2.387</v>
      </c>
      <c r="X145">
        <v>-8.407</v>
      </c>
      <c r="Y145">
        <v>-4.0140000000000002</v>
      </c>
      <c r="Z145">
        <v>-5.8849999999999998</v>
      </c>
      <c r="AA145">
        <v>1.1379999999999999</v>
      </c>
      <c r="AB145">
        <v>7.7359999999999998</v>
      </c>
      <c r="AC145">
        <v>21.495999999999999</v>
      </c>
    </row>
    <row r="146" spans="1:29" x14ac:dyDescent="0.25">
      <c r="A146" t="s">
        <v>313</v>
      </c>
      <c r="B146" t="s">
        <v>314</v>
      </c>
      <c r="C146">
        <v>376.41</v>
      </c>
      <c r="D146">
        <v>28.437999999999999</v>
      </c>
      <c r="E146">
        <v>94.72</v>
      </c>
      <c r="F146">
        <v>0.82599999999999996</v>
      </c>
      <c r="G146">
        <v>36.752000000000002</v>
      </c>
      <c r="H146">
        <v>311.77199999999999</v>
      </c>
      <c r="I146">
        <v>30.152000000000001</v>
      </c>
      <c r="J146">
        <v>12.192</v>
      </c>
      <c r="K146" t="s">
        <v>34</v>
      </c>
      <c r="L146">
        <v>21.988</v>
      </c>
      <c r="M146">
        <v>30.515999999999998</v>
      </c>
      <c r="N146">
        <v>39.545000000000002</v>
      </c>
      <c r="O146">
        <v>-1.603</v>
      </c>
      <c r="P146">
        <v>14695.047</v>
      </c>
      <c r="Q146">
        <v>31.039000000000001</v>
      </c>
      <c r="R146">
        <v>36.088999999999999</v>
      </c>
      <c r="S146" t="s">
        <v>34</v>
      </c>
      <c r="T146">
        <v>27.088999999999999</v>
      </c>
      <c r="U146">
        <v>4.2480000000000002</v>
      </c>
      <c r="V146">
        <v>12.127000000000001</v>
      </c>
      <c r="W146">
        <v>33.856000000000002</v>
      </c>
      <c r="X146" t="s">
        <v>34</v>
      </c>
      <c r="Y146">
        <v>11.752000000000001</v>
      </c>
      <c r="Z146">
        <v>12.661</v>
      </c>
      <c r="AA146">
        <v>30.507999999999999</v>
      </c>
      <c r="AB146">
        <v>5.2960000000000003</v>
      </c>
      <c r="AC146">
        <v>169.96</v>
      </c>
    </row>
    <row r="147" spans="1:29" x14ac:dyDescent="0.25">
      <c r="A147" t="s">
        <v>315</v>
      </c>
      <c r="B147" t="s">
        <v>316</v>
      </c>
      <c r="C147">
        <v>36.81</v>
      </c>
      <c r="D147">
        <v>35.54</v>
      </c>
      <c r="E147">
        <v>100.75</v>
      </c>
      <c r="F147">
        <v>3.238</v>
      </c>
      <c r="G147">
        <v>367.495</v>
      </c>
      <c r="H147">
        <v>113.71299999999999</v>
      </c>
      <c r="I147">
        <v>18.231000000000002</v>
      </c>
      <c r="J147">
        <v>4.282</v>
      </c>
      <c r="K147">
        <v>0.63400000000000001</v>
      </c>
      <c r="L147">
        <v>12.244999999999999</v>
      </c>
      <c r="M147">
        <v>11.996</v>
      </c>
      <c r="N147">
        <v>-58.332999999999998</v>
      </c>
      <c r="O147">
        <v>-78.260999999999996</v>
      </c>
      <c r="P147">
        <v>13560.067999999999</v>
      </c>
      <c r="Q147">
        <v>72.176000000000002</v>
      </c>
      <c r="R147">
        <v>33.463999999999999</v>
      </c>
      <c r="S147">
        <v>2.76</v>
      </c>
      <c r="T147">
        <v>31.751000000000001</v>
      </c>
      <c r="U147">
        <v>14.778</v>
      </c>
      <c r="V147">
        <v>0.51</v>
      </c>
      <c r="W147">
        <v>4.8810000000000002</v>
      </c>
      <c r="X147">
        <v>8.423</v>
      </c>
      <c r="Y147">
        <v>41.473999999999997</v>
      </c>
      <c r="Z147">
        <v>1.427</v>
      </c>
      <c r="AA147">
        <v>-4.907</v>
      </c>
      <c r="AB147">
        <v>45.28</v>
      </c>
      <c r="AC147" t="s">
        <v>34</v>
      </c>
    </row>
    <row r="148" spans="1:29" x14ac:dyDescent="0.25">
      <c r="A148" t="s">
        <v>317</v>
      </c>
      <c r="B148" t="s">
        <v>318</v>
      </c>
      <c r="C148">
        <v>85.59</v>
      </c>
      <c r="D148">
        <v>42.106999999999999</v>
      </c>
      <c r="E148">
        <v>91.07</v>
      </c>
      <c r="F148">
        <v>3.0859999999999999</v>
      </c>
      <c r="G148">
        <v>120.401</v>
      </c>
      <c r="H148">
        <v>248.738</v>
      </c>
      <c r="I148">
        <v>10.632</v>
      </c>
      <c r="J148">
        <v>6.8739999999999997</v>
      </c>
      <c r="K148">
        <v>2.3879999999999999</v>
      </c>
      <c r="L148">
        <v>-5.4950000000000001</v>
      </c>
      <c r="M148">
        <v>27.263000000000002</v>
      </c>
      <c r="N148">
        <v>5.556</v>
      </c>
      <c r="O148">
        <v>804.76199999999994</v>
      </c>
      <c r="P148">
        <v>10341.24</v>
      </c>
      <c r="Q148">
        <v>35.024000000000001</v>
      </c>
      <c r="R148">
        <v>16.587</v>
      </c>
      <c r="S148">
        <v>4.4889999999999999</v>
      </c>
      <c r="T148">
        <v>8.141</v>
      </c>
      <c r="U148">
        <v>1.1140000000000001</v>
      </c>
      <c r="V148">
        <v>2.444</v>
      </c>
      <c r="W148">
        <v>8.1579999999999995</v>
      </c>
      <c r="X148">
        <v>27.452000000000002</v>
      </c>
      <c r="Y148">
        <v>7.2919999999999998</v>
      </c>
      <c r="Z148">
        <v>6.2480000000000002</v>
      </c>
      <c r="AA148">
        <v>0.745</v>
      </c>
      <c r="AB148">
        <v>4.8209999999999997</v>
      </c>
      <c r="AC148">
        <v>1.216</v>
      </c>
    </row>
    <row r="149" spans="1:29" x14ac:dyDescent="0.25">
      <c r="A149" t="s">
        <v>319</v>
      </c>
      <c r="B149" t="s">
        <v>320</v>
      </c>
      <c r="C149">
        <v>114.87</v>
      </c>
      <c r="D149">
        <v>94.284000000000006</v>
      </c>
      <c r="E149" t="s">
        <v>34</v>
      </c>
      <c r="F149">
        <v>1.141</v>
      </c>
      <c r="G149">
        <v>191.262</v>
      </c>
      <c r="H149">
        <v>124.02800000000001</v>
      </c>
      <c r="I149">
        <v>8.8789999999999996</v>
      </c>
      <c r="J149">
        <v>6.1</v>
      </c>
      <c r="K149">
        <v>1.4510000000000001</v>
      </c>
      <c r="L149">
        <v>-7.6920000000000002</v>
      </c>
      <c r="M149">
        <v>9.3190000000000008</v>
      </c>
      <c r="N149">
        <v>-19.635000000000002</v>
      </c>
      <c r="O149">
        <v>25.713999999999999</v>
      </c>
      <c r="P149">
        <v>22125.341</v>
      </c>
      <c r="Q149">
        <v>16.236000000000001</v>
      </c>
      <c r="R149">
        <v>19.536000000000001</v>
      </c>
      <c r="S149">
        <v>1.8660000000000001</v>
      </c>
      <c r="T149">
        <v>7.7450000000000001</v>
      </c>
      <c r="U149">
        <v>1.8149999999999999</v>
      </c>
      <c r="V149">
        <v>7.0750000000000002</v>
      </c>
      <c r="W149">
        <v>2.782</v>
      </c>
      <c r="X149">
        <v>9.907</v>
      </c>
      <c r="Y149">
        <v>9.0990000000000002</v>
      </c>
      <c r="Z149">
        <v>0.59099999999999997</v>
      </c>
      <c r="AA149">
        <v>-6.3460000000000001</v>
      </c>
      <c r="AB149">
        <v>4.1760000000000002</v>
      </c>
      <c r="AC149">
        <v>-99.998999999999995</v>
      </c>
    </row>
    <row r="150" spans="1:29" x14ac:dyDescent="0.25">
      <c r="A150" t="s">
        <v>321</v>
      </c>
      <c r="B150" t="s">
        <v>322</v>
      </c>
      <c r="C150">
        <v>89.49</v>
      </c>
      <c r="D150">
        <v>6.91</v>
      </c>
      <c r="E150">
        <v>65.17</v>
      </c>
      <c r="F150">
        <v>3.3580000000000001</v>
      </c>
      <c r="G150">
        <v>733.92100000000005</v>
      </c>
      <c r="H150">
        <v>289.96300000000002</v>
      </c>
      <c r="I150">
        <v>7.4729999999999999</v>
      </c>
      <c r="J150">
        <v>4.6559999999999997</v>
      </c>
      <c r="K150">
        <v>1.284</v>
      </c>
      <c r="L150">
        <v>23.960999999999999</v>
      </c>
      <c r="M150">
        <v>10.971</v>
      </c>
      <c r="N150">
        <v>0</v>
      </c>
      <c r="O150">
        <v>39.326000000000001</v>
      </c>
      <c r="P150">
        <v>65775.148000000001</v>
      </c>
      <c r="Q150">
        <v>16.367999999999999</v>
      </c>
      <c r="R150">
        <v>17.651</v>
      </c>
      <c r="S150">
        <v>1.4650000000000001</v>
      </c>
      <c r="T150">
        <v>7.4740000000000002</v>
      </c>
      <c r="U150">
        <v>2.7530000000000001</v>
      </c>
      <c r="V150">
        <v>5.4669999999999996</v>
      </c>
      <c r="W150">
        <v>2.4380000000000002</v>
      </c>
      <c r="X150">
        <v>8.5220000000000002</v>
      </c>
      <c r="Y150">
        <v>15.254</v>
      </c>
      <c r="Z150">
        <v>2.181</v>
      </c>
      <c r="AA150">
        <v>-3.702</v>
      </c>
      <c r="AB150">
        <v>4.415</v>
      </c>
      <c r="AC150">
        <v>-43.152000000000001</v>
      </c>
    </row>
    <row r="151" spans="1:29" x14ac:dyDescent="0.25">
      <c r="A151" t="s">
        <v>323</v>
      </c>
      <c r="B151" t="s">
        <v>324</v>
      </c>
      <c r="C151">
        <v>88.28</v>
      </c>
      <c r="D151">
        <v>37.298000000000002</v>
      </c>
      <c r="E151">
        <v>63.03</v>
      </c>
      <c r="F151">
        <v>1.397</v>
      </c>
      <c r="G151">
        <v>118.277</v>
      </c>
      <c r="H151">
        <v>112.568</v>
      </c>
      <c r="I151">
        <v>6.7649999999999997</v>
      </c>
      <c r="J151">
        <v>9.6039999999999992</v>
      </c>
      <c r="K151">
        <v>5.7380000000000004</v>
      </c>
      <c r="L151">
        <v>77.981999999999999</v>
      </c>
      <c r="M151">
        <v>-2.9990000000000001</v>
      </c>
      <c r="N151">
        <v>151.38900000000001</v>
      </c>
      <c r="O151">
        <v>-2.6880000000000002</v>
      </c>
      <c r="P151">
        <v>10752.945</v>
      </c>
      <c r="Q151">
        <v>13.472</v>
      </c>
      <c r="R151">
        <v>15.167999999999999</v>
      </c>
      <c r="S151">
        <v>5.7510000000000003</v>
      </c>
      <c r="T151">
        <v>6.4390000000000001</v>
      </c>
      <c r="U151">
        <v>0.98</v>
      </c>
      <c r="V151">
        <v>6.5529999999999999</v>
      </c>
      <c r="W151">
        <v>4.0599999999999996</v>
      </c>
      <c r="X151">
        <v>28.032</v>
      </c>
      <c r="Y151">
        <v>7.1059999999999999</v>
      </c>
      <c r="Z151">
        <v>4.1079999999999997</v>
      </c>
      <c r="AA151">
        <v>24.036999999999999</v>
      </c>
      <c r="AB151">
        <v>11.804</v>
      </c>
      <c r="AC151">
        <v>191.02500000000001</v>
      </c>
    </row>
    <row r="152" spans="1:29" x14ac:dyDescent="0.25">
      <c r="A152" t="s">
        <v>325</v>
      </c>
      <c r="B152" t="s">
        <v>326</v>
      </c>
      <c r="C152">
        <v>14.6</v>
      </c>
      <c r="D152">
        <v>3.177</v>
      </c>
      <c r="E152">
        <v>83.93</v>
      </c>
      <c r="F152">
        <v>13.589</v>
      </c>
      <c r="G152">
        <v>380.3</v>
      </c>
      <c r="H152">
        <v>167.209</v>
      </c>
      <c r="I152">
        <v>500.38200000000001</v>
      </c>
      <c r="J152">
        <v>4.4429999999999996</v>
      </c>
      <c r="K152">
        <v>1.1579999999999999</v>
      </c>
      <c r="L152">
        <v>-411.66699999999997</v>
      </c>
      <c r="M152">
        <v>23.373999999999999</v>
      </c>
      <c r="N152">
        <v>-403.37099999999998</v>
      </c>
      <c r="O152">
        <v>-15033.334000000001</v>
      </c>
      <c r="P152">
        <v>5591.8</v>
      </c>
      <c r="Q152" t="s">
        <v>34</v>
      </c>
      <c r="R152" t="s">
        <v>34</v>
      </c>
      <c r="S152">
        <v>1.4039999999999999</v>
      </c>
      <c r="T152" t="s">
        <v>34</v>
      </c>
      <c r="U152">
        <v>0.65600000000000003</v>
      </c>
      <c r="V152">
        <v>-0.32100000000000001</v>
      </c>
      <c r="W152">
        <v>-9.5410000000000004</v>
      </c>
      <c r="X152">
        <v>-23.675000000000001</v>
      </c>
      <c r="Y152">
        <v>-19.286000000000001</v>
      </c>
      <c r="Z152">
        <v>-17.861000000000001</v>
      </c>
      <c r="AA152">
        <v>166.5</v>
      </c>
      <c r="AB152">
        <v>0.46899999999999997</v>
      </c>
      <c r="AC152">
        <v>1739.444</v>
      </c>
    </row>
    <row r="153" spans="1:29" x14ac:dyDescent="0.25">
      <c r="A153" t="s">
        <v>327</v>
      </c>
      <c r="B153" t="s">
        <v>328</v>
      </c>
      <c r="C153">
        <v>18</v>
      </c>
      <c r="D153">
        <v>13.176</v>
      </c>
      <c r="E153">
        <v>90.09</v>
      </c>
      <c r="F153">
        <v>9.1639999999999997</v>
      </c>
      <c r="G153">
        <v>252.024</v>
      </c>
      <c r="H153">
        <v>150.90199999999999</v>
      </c>
      <c r="I153" t="s">
        <v>34</v>
      </c>
      <c r="J153">
        <v>-0.28299999999999997</v>
      </c>
      <c r="K153">
        <v>2.0339999999999998</v>
      </c>
      <c r="L153">
        <v>-581.69299999999998</v>
      </c>
      <c r="M153" t="s">
        <v>34</v>
      </c>
      <c r="N153">
        <v>-1465.347</v>
      </c>
      <c r="O153">
        <v>-4409.375</v>
      </c>
      <c r="P153">
        <v>4563.45</v>
      </c>
      <c r="Q153">
        <v>3.8460000000000001</v>
      </c>
      <c r="R153" t="s">
        <v>34</v>
      </c>
      <c r="S153">
        <v>0.95399999999999996</v>
      </c>
      <c r="T153" t="s">
        <v>34</v>
      </c>
      <c r="U153">
        <v>0.23599999999999999</v>
      </c>
      <c r="V153">
        <v>4.68</v>
      </c>
      <c r="W153">
        <v>-19.32</v>
      </c>
      <c r="X153">
        <v>-66.337000000000003</v>
      </c>
      <c r="Y153">
        <v>-27.425000000000001</v>
      </c>
      <c r="Z153">
        <v>19.253</v>
      </c>
      <c r="AA153">
        <v>25.306999999999999</v>
      </c>
      <c r="AB153">
        <v>15.271000000000001</v>
      </c>
      <c r="AC153">
        <v>1066.895</v>
      </c>
    </row>
    <row r="154" spans="1:29" x14ac:dyDescent="0.25">
      <c r="A154" t="s">
        <v>329</v>
      </c>
      <c r="B154" t="s">
        <v>330</v>
      </c>
      <c r="C154">
        <v>364.49</v>
      </c>
      <c r="D154">
        <v>2.6080000000000001</v>
      </c>
      <c r="E154">
        <v>100.22</v>
      </c>
      <c r="F154">
        <v>1.508</v>
      </c>
      <c r="G154">
        <v>91.623000000000005</v>
      </c>
      <c r="H154">
        <v>560.49599999999998</v>
      </c>
      <c r="I154">
        <v>171.75</v>
      </c>
      <c r="J154">
        <v>27.824999999999999</v>
      </c>
      <c r="K154">
        <v>1.2450000000000001</v>
      </c>
      <c r="L154">
        <v>208.16300000000001</v>
      </c>
      <c r="M154">
        <v>50.521000000000001</v>
      </c>
      <c r="N154">
        <v>170</v>
      </c>
      <c r="O154">
        <v>-79</v>
      </c>
      <c r="P154">
        <v>33642.427000000003</v>
      </c>
      <c r="Q154">
        <v>125.157</v>
      </c>
      <c r="R154">
        <v>229.239</v>
      </c>
      <c r="S154">
        <v>36.703000000000003</v>
      </c>
      <c r="T154">
        <v>259.20299999999997</v>
      </c>
      <c r="U154">
        <v>21.050999999999998</v>
      </c>
      <c r="V154">
        <v>2.9119999999999999</v>
      </c>
      <c r="W154">
        <v>6.6890000000000001</v>
      </c>
      <c r="X154">
        <v>18.452000000000002</v>
      </c>
      <c r="Y154">
        <v>9.24</v>
      </c>
      <c r="Z154">
        <v>41.609000000000002</v>
      </c>
      <c r="AA154">
        <v>195.124</v>
      </c>
      <c r="AB154">
        <v>57.261000000000003</v>
      </c>
      <c r="AC154">
        <v>1231.375</v>
      </c>
    </row>
    <row r="155" spans="1:29" x14ac:dyDescent="0.25">
      <c r="A155" t="s">
        <v>331</v>
      </c>
      <c r="B155" t="s">
        <v>332</v>
      </c>
      <c r="C155">
        <v>118.32</v>
      </c>
      <c r="D155">
        <v>22.123000000000001</v>
      </c>
      <c r="E155">
        <v>90.45</v>
      </c>
      <c r="F155">
        <v>3.4289999999999998</v>
      </c>
      <c r="G155">
        <v>286.82799999999997</v>
      </c>
      <c r="H155">
        <v>410.27</v>
      </c>
      <c r="I155">
        <v>10.834</v>
      </c>
      <c r="J155">
        <v>10.693</v>
      </c>
      <c r="K155">
        <v>7.3999999999999996E-2</v>
      </c>
      <c r="L155">
        <v>207.80799999999999</v>
      </c>
      <c r="M155">
        <v>49.542000000000002</v>
      </c>
      <c r="N155">
        <v>107.246</v>
      </c>
      <c r="O155">
        <v>21.186</v>
      </c>
      <c r="P155">
        <v>34125.025000000001</v>
      </c>
      <c r="Q155">
        <v>20.747</v>
      </c>
      <c r="R155">
        <v>11.542999999999999</v>
      </c>
      <c r="S155">
        <v>4.6310000000000002</v>
      </c>
      <c r="T155">
        <v>18.797000000000001</v>
      </c>
      <c r="U155">
        <v>6.1929999999999996</v>
      </c>
      <c r="V155">
        <v>5.7030000000000003</v>
      </c>
      <c r="W155">
        <v>30.286000000000001</v>
      </c>
      <c r="X155">
        <v>47.514000000000003</v>
      </c>
      <c r="Y155">
        <v>54.884999999999998</v>
      </c>
      <c r="Z155">
        <v>4.165</v>
      </c>
      <c r="AA155">
        <v>10.744</v>
      </c>
      <c r="AB155">
        <v>0.68300000000000005</v>
      </c>
      <c r="AC155">
        <v>387.86500000000001</v>
      </c>
    </row>
    <row r="156" spans="1:29" x14ac:dyDescent="0.25">
      <c r="A156" t="s">
        <v>333</v>
      </c>
      <c r="B156" t="s">
        <v>334</v>
      </c>
      <c r="C156">
        <v>48.82</v>
      </c>
      <c r="D156">
        <v>23.318000000000001</v>
      </c>
      <c r="E156">
        <v>84.52</v>
      </c>
      <c r="F156">
        <v>13.435</v>
      </c>
      <c r="G156">
        <v>665.31600000000003</v>
      </c>
      <c r="H156">
        <v>612.49199999999996</v>
      </c>
      <c r="I156">
        <v>15.303000000000001</v>
      </c>
      <c r="J156">
        <v>10.907999999999999</v>
      </c>
      <c r="K156">
        <v>3.8679999999999999</v>
      </c>
      <c r="L156">
        <v>-21.167999999999999</v>
      </c>
      <c r="M156">
        <v>-30.919</v>
      </c>
      <c r="N156">
        <v>12.281000000000001</v>
      </c>
      <c r="O156">
        <v>-7.2460000000000004</v>
      </c>
      <c r="P156">
        <v>34222.82</v>
      </c>
      <c r="Q156">
        <v>13.353</v>
      </c>
      <c r="R156">
        <v>22.602</v>
      </c>
      <c r="S156">
        <v>17.474</v>
      </c>
      <c r="T156">
        <v>14.539</v>
      </c>
      <c r="U156">
        <v>3.871</v>
      </c>
      <c r="V156">
        <v>3.6560000000000001</v>
      </c>
      <c r="W156">
        <v>8.5120000000000005</v>
      </c>
      <c r="X156">
        <v>47.991</v>
      </c>
      <c r="Y156">
        <v>16.675000000000001</v>
      </c>
      <c r="Z156">
        <v>4.2050000000000001</v>
      </c>
      <c r="AA156">
        <v>7.7190000000000003</v>
      </c>
      <c r="AB156">
        <v>7.3019999999999996</v>
      </c>
      <c r="AC156">
        <v>150.71100000000001</v>
      </c>
    </row>
    <row r="157" spans="1:29" x14ac:dyDescent="0.25">
      <c r="A157" t="s">
        <v>335</v>
      </c>
      <c r="B157" t="s">
        <v>336</v>
      </c>
      <c r="C157">
        <v>229.56</v>
      </c>
      <c r="D157">
        <v>58.414000000000001</v>
      </c>
      <c r="E157">
        <v>76.67</v>
      </c>
      <c r="F157">
        <v>16.108000000000001</v>
      </c>
      <c r="G157">
        <v>287.54300000000001</v>
      </c>
      <c r="H157">
        <v>3430.9679999999998</v>
      </c>
      <c r="I157">
        <v>26.34</v>
      </c>
      <c r="J157">
        <v>8.1639999999999997</v>
      </c>
      <c r="K157">
        <v>0.81100000000000005</v>
      </c>
      <c r="L157">
        <v>4.96</v>
      </c>
      <c r="M157">
        <v>8.7870000000000008</v>
      </c>
      <c r="N157">
        <v>-3.96</v>
      </c>
      <c r="O157">
        <v>-34.014000000000003</v>
      </c>
      <c r="P157">
        <v>66389.209000000003</v>
      </c>
      <c r="Q157">
        <v>40.228000000000002</v>
      </c>
      <c r="R157">
        <v>43.395000000000003</v>
      </c>
      <c r="S157">
        <v>7.6139999999999999</v>
      </c>
      <c r="T157">
        <v>30.937999999999999</v>
      </c>
      <c r="U157">
        <v>4.6630000000000003</v>
      </c>
      <c r="V157">
        <v>5.7069999999999999</v>
      </c>
      <c r="W157">
        <v>7.1449999999999996</v>
      </c>
      <c r="X157">
        <v>18.14</v>
      </c>
      <c r="Y157">
        <v>10.318</v>
      </c>
      <c r="Z157">
        <v>0.86099999999999999</v>
      </c>
      <c r="AA157">
        <v>6.6429999999999998</v>
      </c>
      <c r="AB157">
        <v>-2.6080000000000001</v>
      </c>
      <c r="AC157">
        <v>42.624000000000002</v>
      </c>
    </row>
    <row r="158" spans="1:29" x14ac:dyDescent="0.25">
      <c r="A158" t="s">
        <v>337</v>
      </c>
      <c r="B158" t="s">
        <v>338</v>
      </c>
      <c r="C158">
        <v>75.33</v>
      </c>
      <c r="D158">
        <v>72.617000000000004</v>
      </c>
      <c r="E158">
        <v>61.96</v>
      </c>
      <c r="F158">
        <v>1.8129999999999999</v>
      </c>
      <c r="G158">
        <v>333.39800000000002</v>
      </c>
      <c r="H158">
        <v>133.52099999999999</v>
      </c>
      <c r="I158">
        <v>8.0579999999999998</v>
      </c>
      <c r="J158">
        <v>2.6669999999999998</v>
      </c>
      <c r="K158">
        <v>1.107</v>
      </c>
      <c r="L158">
        <v>-10.574999999999999</v>
      </c>
      <c r="M158">
        <v>-0.32500000000000001</v>
      </c>
      <c r="N158">
        <v>-14.504</v>
      </c>
      <c r="O158">
        <v>25.843</v>
      </c>
      <c r="P158">
        <v>25160.221000000001</v>
      </c>
      <c r="Q158">
        <v>16.548999999999999</v>
      </c>
      <c r="R158">
        <v>19.364999999999998</v>
      </c>
      <c r="S158">
        <v>1.38</v>
      </c>
      <c r="T158">
        <v>7.27</v>
      </c>
      <c r="U158">
        <v>1.9379999999999999</v>
      </c>
      <c r="V158">
        <v>4.5519999999999996</v>
      </c>
      <c r="W158">
        <v>2.266</v>
      </c>
      <c r="X158">
        <v>7.2640000000000002</v>
      </c>
      <c r="Y158">
        <v>10.525</v>
      </c>
      <c r="Z158">
        <v>-0.54</v>
      </c>
      <c r="AA158">
        <v>-4.1870000000000003</v>
      </c>
      <c r="AB158">
        <v>9.4309999999999992</v>
      </c>
      <c r="AC158">
        <v>-112.05200000000001</v>
      </c>
    </row>
    <row r="159" spans="1:29" x14ac:dyDescent="0.25">
      <c r="A159" t="s">
        <v>339</v>
      </c>
      <c r="B159" t="s">
        <v>340</v>
      </c>
      <c r="C159">
        <v>177.01</v>
      </c>
      <c r="D159">
        <v>96.659000000000006</v>
      </c>
      <c r="E159">
        <v>97.45</v>
      </c>
      <c r="F159">
        <v>1.3169999999999999</v>
      </c>
      <c r="G159">
        <v>120.965</v>
      </c>
      <c r="H159">
        <v>211.64599999999999</v>
      </c>
      <c r="I159">
        <v>34.529000000000003</v>
      </c>
      <c r="J159">
        <v>4.726</v>
      </c>
      <c r="K159">
        <v>1.4690000000000001</v>
      </c>
      <c r="L159">
        <v>177.19300000000001</v>
      </c>
      <c r="M159" t="s">
        <v>34</v>
      </c>
      <c r="N159">
        <v>120.131</v>
      </c>
      <c r="O159">
        <v>1214.2860000000001</v>
      </c>
      <c r="P159">
        <v>21489.013999999999</v>
      </c>
      <c r="Q159">
        <v>33.213999999999999</v>
      </c>
      <c r="R159">
        <v>80.459000000000003</v>
      </c>
      <c r="S159">
        <v>9.093</v>
      </c>
      <c r="T159">
        <v>25.841999999999999</v>
      </c>
      <c r="U159">
        <v>5.633</v>
      </c>
      <c r="V159">
        <v>5.3289999999999997</v>
      </c>
      <c r="W159">
        <v>3.6059999999999999</v>
      </c>
      <c r="X159">
        <v>10.901</v>
      </c>
      <c r="Y159">
        <v>7.4109999999999996</v>
      </c>
      <c r="Z159">
        <v>7.6829999999999998</v>
      </c>
      <c r="AA159">
        <v>9.5440000000000005</v>
      </c>
      <c r="AB159">
        <v>2.4129999999999998</v>
      </c>
      <c r="AC159">
        <v>94.697000000000003</v>
      </c>
    </row>
    <row r="160" spans="1:29" x14ac:dyDescent="0.25">
      <c r="A160" t="s">
        <v>341</v>
      </c>
      <c r="B160" t="s">
        <v>342</v>
      </c>
      <c r="C160">
        <v>60.88</v>
      </c>
      <c r="D160">
        <v>62.582999999999998</v>
      </c>
      <c r="E160">
        <v>90.74</v>
      </c>
      <c r="F160">
        <v>2.8359999999999999</v>
      </c>
      <c r="G160">
        <v>363.04500000000002</v>
      </c>
      <c r="H160">
        <v>166.083</v>
      </c>
      <c r="I160">
        <v>7.1120000000000001</v>
      </c>
      <c r="J160">
        <v>5.2919999999999998</v>
      </c>
      <c r="K160">
        <v>1.478</v>
      </c>
      <c r="L160">
        <v>381.30099999999999</v>
      </c>
      <c r="M160">
        <v>-1.4590000000000001</v>
      </c>
      <c r="N160">
        <v>-41.176000000000002</v>
      </c>
      <c r="O160">
        <v>25</v>
      </c>
      <c r="P160">
        <v>22128.42</v>
      </c>
      <c r="Q160">
        <v>13.231999999999999</v>
      </c>
      <c r="R160">
        <v>17.594999999999999</v>
      </c>
      <c r="S160">
        <v>1.66</v>
      </c>
      <c r="T160">
        <v>7.7169999999999996</v>
      </c>
      <c r="U160">
        <v>1.9750000000000001</v>
      </c>
      <c r="V160">
        <v>4.601</v>
      </c>
      <c r="W160">
        <v>2.0990000000000002</v>
      </c>
      <c r="X160">
        <v>10.973000000000001</v>
      </c>
      <c r="Y160">
        <v>10.638999999999999</v>
      </c>
      <c r="Z160">
        <v>-1.643</v>
      </c>
      <c r="AA160">
        <v>-20.420000000000002</v>
      </c>
      <c r="AB160">
        <v>-3.9689999999999999</v>
      </c>
      <c r="AC160">
        <v>-102.455</v>
      </c>
    </row>
    <row r="161" spans="1:29" x14ac:dyDescent="0.25">
      <c r="A161" t="s">
        <v>343</v>
      </c>
      <c r="B161" t="s">
        <v>344</v>
      </c>
      <c r="C161">
        <v>205.17</v>
      </c>
      <c r="D161">
        <v>71.322000000000003</v>
      </c>
      <c r="E161">
        <v>57.55</v>
      </c>
      <c r="F161">
        <v>1.764</v>
      </c>
      <c r="G161">
        <v>223.27</v>
      </c>
      <c r="H161">
        <v>345.91800000000001</v>
      </c>
      <c r="I161">
        <v>38.631999999999998</v>
      </c>
      <c r="J161">
        <v>10.166</v>
      </c>
      <c r="K161">
        <v>1.6080000000000001</v>
      </c>
      <c r="L161">
        <v>-27.606999999999999</v>
      </c>
      <c r="M161">
        <v>17.648</v>
      </c>
      <c r="N161">
        <v>-101.325</v>
      </c>
      <c r="O161">
        <v>-101.316</v>
      </c>
      <c r="P161">
        <v>73858.324999999997</v>
      </c>
      <c r="Q161">
        <v>38.460999999999999</v>
      </c>
      <c r="R161">
        <v>57.957999999999998</v>
      </c>
      <c r="S161">
        <v>17.071000000000002</v>
      </c>
      <c r="T161">
        <v>117.786</v>
      </c>
      <c r="U161">
        <v>5.4930000000000003</v>
      </c>
      <c r="V161">
        <v>5.335</v>
      </c>
      <c r="W161">
        <v>8.327</v>
      </c>
      <c r="X161">
        <v>29.225000000000001</v>
      </c>
      <c r="Y161">
        <v>8.4309999999999992</v>
      </c>
      <c r="Z161">
        <v>6.2690000000000001</v>
      </c>
      <c r="AA161">
        <v>11.398999999999999</v>
      </c>
      <c r="AB161">
        <v>10.967000000000001</v>
      </c>
      <c r="AC161">
        <v>36.78</v>
      </c>
    </row>
    <row r="162" spans="1:29" x14ac:dyDescent="0.25">
      <c r="A162" t="s">
        <v>345</v>
      </c>
      <c r="B162" t="s">
        <v>346</v>
      </c>
      <c r="C162">
        <v>76.92</v>
      </c>
      <c r="D162">
        <v>51.521000000000001</v>
      </c>
      <c r="E162">
        <v>82.43</v>
      </c>
      <c r="F162">
        <v>1.4279999999999999</v>
      </c>
      <c r="G162">
        <v>134.93799999999999</v>
      </c>
      <c r="H162">
        <v>100.23099999999999</v>
      </c>
      <c r="I162">
        <v>7.4569999999999999</v>
      </c>
      <c r="J162">
        <v>4.3869999999999996</v>
      </c>
      <c r="K162">
        <v>0.90600000000000003</v>
      </c>
      <c r="L162">
        <v>-16.405000000000001</v>
      </c>
      <c r="M162">
        <v>-1.59</v>
      </c>
      <c r="N162">
        <v>26.846</v>
      </c>
      <c r="O162">
        <v>894.73699999999997</v>
      </c>
      <c r="P162">
        <v>10449.043</v>
      </c>
      <c r="Q162">
        <v>11.212</v>
      </c>
      <c r="R162">
        <v>13.125999999999999</v>
      </c>
      <c r="S162">
        <v>1.716</v>
      </c>
      <c r="T162">
        <v>6.5430000000000001</v>
      </c>
      <c r="U162">
        <v>1.165</v>
      </c>
      <c r="V162">
        <v>6.8609999999999998</v>
      </c>
      <c r="W162">
        <v>4.923</v>
      </c>
      <c r="X162">
        <v>13.512</v>
      </c>
      <c r="Y162">
        <v>8.8460000000000001</v>
      </c>
      <c r="Z162">
        <v>-0.53900000000000003</v>
      </c>
      <c r="AA162">
        <v>18.959</v>
      </c>
      <c r="AB162">
        <v>6.4560000000000004</v>
      </c>
      <c r="AC162">
        <v>101.39100000000001</v>
      </c>
    </row>
    <row r="163" spans="1:29" x14ac:dyDescent="0.25">
      <c r="A163" t="s">
        <v>347</v>
      </c>
      <c r="B163" t="s">
        <v>348</v>
      </c>
      <c r="C163">
        <v>67.099999999999994</v>
      </c>
      <c r="D163">
        <v>43.118000000000002</v>
      </c>
      <c r="E163">
        <v>71.87</v>
      </c>
      <c r="F163">
        <v>3.4540000000000002</v>
      </c>
      <c r="G163">
        <v>593.12900000000002</v>
      </c>
      <c r="H163">
        <v>211.976</v>
      </c>
      <c r="I163">
        <v>13.544</v>
      </c>
      <c r="J163">
        <v>7.8360000000000003</v>
      </c>
      <c r="K163">
        <v>0.57399999999999995</v>
      </c>
      <c r="L163">
        <v>-4.6319999999999997</v>
      </c>
      <c r="M163">
        <v>14.834</v>
      </c>
      <c r="N163">
        <v>0</v>
      </c>
      <c r="O163">
        <v>58.491</v>
      </c>
      <c r="P163">
        <v>40092.249000000003</v>
      </c>
      <c r="Q163">
        <v>21.190999999999999</v>
      </c>
      <c r="R163">
        <v>19.170999999999999</v>
      </c>
      <c r="S163">
        <v>5.4539999999999997</v>
      </c>
      <c r="T163">
        <v>13.869</v>
      </c>
      <c r="U163">
        <v>2.4489999999999998</v>
      </c>
      <c r="V163">
        <v>3.1659999999999999</v>
      </c>
      <c r="W163">
        <v>10.116</v>
      </c>
      <c r="X163">
        <v>26.977</v>
      </c>
      <c r="Y163">
        <v>12.044</v>
      </c>
      <c r="Z163">
        <v>0.71099999999999997</v>
      </c>
      <c r="AA163">
        <v>19.143000000000001</v>
      </c>
      <c r="AB163">
        <v>0</v>
      </c>
      <c r="AC163">
        <v>349.904</v>
      </c>
    </row>
    <row r="164" spans="1:29" x14ac:dyDescent="0.25">
      <c r="A164" t="s">
        <v>349</v>
      </c>
      <c r="B164" t="s">
        <v>350</v>
      </c>
      <c r="C164">
        <v>59.31</v>
      </c>
      <c r="D164">
        <v>74.573999999999998</v>
      </c>
      <c r="E164">
        <v>89.79</v>
      </c>
      <c r="F164">
        <v>4.6840000000000002</v>
      </c>
      <c r="G164">
        <v>579.39800000000002</v>
      </c>
      <c r="H164">
        <v>250.82499999999999</v>
      </c>
      <c r="I164">
        <v>5.4109999999999996</v>
      </c>
      <c r="J164">
        <v>10.5</v>
      </c>
      <c r="K164">
        <v>0.219</v>
      </c>
      <c r="L164">
        <v>-38.200000000000003</v>
      </c>
      <c r="M164">
        <v>63.600999999999999</v>
      </c>
      <c r="N164">
        <v>-98.182000000000002</v>
      </c>
      <c r="O164">
        <v>-98.182000000000002</v>
      </c>
      <c r="P164">
        <v>34520.614999999998</v>
      </c>
      <c r="Q164">
        <v>81.274000000000001</v>
      </c>
      <c r="R164">
        <v>16.294</v>
      </c>
      <c r="S164">
        <v>1.603</v>
      </c>
      <c r="T164">
        <v>7.5940000000000003</v>
      </c>
      <c r="U164">
        <v>1.8280000000000001</v>
      </c>
      <c r="V164">
        <v>0.73</v>
      </c>
      <c r="W164">
        <v>5.7549999999999999</v>
      </c>
      <c r="X164">
        <v>10.196</v>
      </c>
      <c r="Y164">
        <v>11.861000000000001</v>
      </c>
      <c r="Z164">
        <v>-0.40600000000000003</v>
      </c>
      <c r="AA164">
        <v>-16.161999999999999</v>
      </c>
      <c r="AB164">
        <v>13.153</v>
      </c>
      <c r="AC164">
        <v>-101.459</v>
      </c>
    </row>
    <row r="165" spans="1:29" x14ac:dyDescent="0.25">
      <c r="A165" t="s">
        <v>351</v>
      </c>
      <c r="B165" t="s">
        <v>352</v>
      </c>
      <c r="C165">
        <v>673.5</v>
      </c>
      <c r="D165">
        <v>36.898000000000003</v>
      </c>
      <c r="E165">
        <v>96.85</v>
      </c>
      <c r="F165">
        <v>0.55000000000000004</v>
      </c>
      <c r="G165">
        <v>85.460999999999999</v>
      </c>
      <c r="H165">
        <v>375.70699999999999</v>
      </c>
      <c r="I165">
        <v>31.713000000000001</v>
      </c>
      <c r="J165">
        <v>14.879</v>
      </c>
      <c r="K165">
        <v>1.4390000000000001</v>
      </c>
      <c r="L165">
        <v>14.231</v>
      </c>
      <c r="M165">
        <v>54.634</v>
      </c>
      <c r="N165">
        <v>-4.1669999999999998</v>
      </c>
      <c r="O165">
        <v>-5.4790000000000001</v>
      </c>
      <c r="P165">
        <v>57871.836000000003</v>
      </c>
      <c r="Q165">
        <v>78.578999999999994</v>
      </c>
      <c r="R165">
        <v>113.384</v>
      </c>
      <c r="S165">
        <v>6.6920000000000002</v>
      </c>
      <c r="T165">
        <v>31.475999999999999</v>
      </c>
      <c r="U165">
        <v>9.9860000000000007</v>
      </c>
      <c r="V165">
        <v>8.5709999999999997</v>
      </c>
      <c r="W165">
        <v>2.2050000000000001</v>
      </c>
      <c r="X165">
        <v>5.9450000000000003</v>
      </c>
      <c r="Y165">
        <v>9.0039999999999996</v>
      </c>
      <c r="Z165">
        <v>17.879000000000001</v>
      </c>
      <c r="AA165">
        <v>-23.815000000000001</v>
      </c>
      <c r="AB165">
        <v>-7.1680000000000001</v>
      </c>
      <c r="AC165">
        <v>-258.93799999999999</v>
      </c>
    </row>
    <row r="166" spans="1:29" x14ac:dyDescent="0.25">
      <c r="A166" t="s">
        <v>353</v>
      </c>
      <c r="B166" t="s">
        <v>354</v>
      </c>
      <c r="C166">
        <v>66.400000000000006</v>
      </c>
      <c r="D166">
        <v>14.746</v>
      </c>
      <c r="E166">
        <v>100.03</v>
      </c>
      <c r="F166">
        <v>4.1260000000000003</v>
      </c>
      <c r="G166">
        <v>366.24400000000003</v>
      </c>
      <c r="H166">
        <v>251.88399999999999</v>
      </c>
      <c r="I166">
        <v>12.266</v>
      </c>
      <c r="J166">
        <v>4.9740000000000002</v>
      </c>
      <c r="K166">
        <v>0.79600000000000004</v>
      </c>
      <c r="L166">
        <v>112.16200000000001</v>
      </c>
      <c r="M166">
        <v>-39.395000000000003</v>
      </c>
      <c r="N166">
        <v>196.429</v>
      </c>
      <c r="O166">
        <v>7.7919999999999998</v>
      </c>
      <c r="P166">
        <v>24707.705999999998</v>
      </c>
      <c r="Q166">
        <v>49.253</v>
      </c>
      <c r="R166">
        <v>21.146000000000001</v>
      </c>
      <c r="S166">
        <v>2.4489999999999998</v>
      </c>
      <c r="T166">
        <v>11.612</v>
      </c>
      <c r="U166">
        <v>9.3520000000000003</v>
      </c>
      <c r="V166">
        <v>1.3480000000000001</v>
      </c>
      <c r="W166">
        <v>5.6340000000000003</v>
      </c>
      <c r="X166">
        <v>11.456</v>
      </c>
      <c r="Y166">
        <v>42.091999999999999</v>
      </c>
      <c r="Z166">
        <v>1.143</v>
      </c>
      <c r="AA166">
        <v>-21.385000000000002</v>
      </c>
      <c r="AB166">
        <v>-15.407999999999999</v>
      </c>
      <c r="AC166">
        <v>-937.96</v>
      </c>
    </row>
    <row r="167" spans="1:29" x14ac:dyDescent="0.25">
      <c r="A167" t="s">
        <v>355</v>
      </c>
      <c r="B167" t="s">
        <v>356</v>
      </c>
      <c r="C167">
        <v>86.52</v>
      </c>
      <c r="D167">
        <v>87.085999999999999</v>
      </c>
      <c r="E167">
        <v>82.04</v>
      </c>
      <c r="F167">
        <v>1.8109999999999999</v>
      </c>
      <c r="G167">
        <v>335.63900000000001</v>
      </c>
      <c r="H167">
        <v>150.107</v>
      </c>
      <c r="I167">
        <v>14.236000000000001</v>
      </c>
      <c r="J167">
        <v>6.5739999999999998</v>
      </c>
      <c r="K167">
        <v>1.091</v>
      </c>
      <c r="L167">
        <v>-15.43</v>
      </c>
      <c r="M167">
        <v>-1.7190000000000001</v>
      </c>
      <c r="N167">
        <v>4.1239999999999997</v>
      </c>
      <c r="O167">
        <v>32.895000000000003</v>
      </c>
      <c r="P167">
        <v>29106.28</v>
      </c>
      <c r="Q167">
        <v>22.300999999999998</v>
      </c>
      <c r="R167">
        <v>30.358000000000001</v>
      </c>
      <c r="S167">
        <v>2.181</v>
      </c>
      <c r="T167">
        <v>11.503</v>
      </c>
      <c r="U167">
        <v>3.0169999999999999</v>
      </c>
      <c r="V167">
        <v>3.88</v>
      </c>
      <c r="W167">
        <v>2.3210000000000002</v>
      </c>
      <c r="X167">
        <v>7.5270000000000001</v>
      </c>
      <c r="Y167">
        <v>11.022</v>
      </c>
      <c r="Z167">
        <v>1.9490000000000001</v>
      </c>
      <c r="AA167">
        <v>1.1439999999999999</v>
      </c>
      <c r="AB167">
        <v>-1.9850000000000001</v>
      </c>
      <c r="AC167">
        <v>21.218</v>
      </c>
    </row>
    <row r="168" spans="1:29" x14ac:dyDescent="0.25">
      <c r="A168" t="s">
        <v>357</v>
      </c>
      <c r="B168" t="s">
        <v>358</v>
      </c>
      <c r="C168">
        <v>262.52</v>
      </c>
      <c r="D168">
        <v>40.728000000000002</v>
      </c>
      <c r="E168">
        <v>97.24</v>
      </c>
      <c r="F168">
        <v>0.434</v>
      </c>
      <c r="G168">
        <v>63.985999999999997</v>
      </c>
      <c r="H168">
        <v>107.712</v>
      </c>
      <c r="I168">
        <v>14.853999999999999</v>
      </c>
      <c r="J168">
        <v>3.6549999999999998</v>
      </c>
      <c r="K168">
        <v>1.0549999999999999</v>
      </c>
      <c r="L168">
        <v>51.975000000000001</v>
      </c>
      <c r="M168">
        <v>2.032</v>
      </c>
      <c r="N168">
        <v>162.983</v>
      </c>
      <c r="O168">
        <v>144.10300000000001</v>
      </c>
      <c r="P168">
        <v>17171.957999999999</v>
      </c>
      <c r="Q168" t="s">
        <v>34</v>
      </c>
      <c r="R168">
        <v>27.289000000000001</v>
      </c>
      <c r="S168">
        <v>2.79</v>
      </c>
      <c r="T168">
        <v>9.3390000000000004</v>
      </c>
      <c r="U168">
        <v>10.577999999999999</v>
      </c>
      <c r="V168" t="s">
        <v>34</v>
      </c>
      <c r="W168">
        <v>4.883</v>
      </c>
      <c r="X168">
        <v>10.233000000000001</v>
      </c>
      <c r="Y168">
        <v>38.692</v>
      </c>
      <c r="Z168">
        <v>10.762</v>
      </c>
      <c r="AA168">
        <v>-19.170999999999999</v>
      </c>
      <c r="AB168">
        <v>40.084000000000003</v>
      </c>
      <c r="AC168">
        <v>-95.295000000000002</v>
      </c>
    </row>
    <row r="169" spans="1:29" x14ac:dyDescent="0.25">
      <c r="A169" t="s">
        <v>359</v>
      </c>
      <c r="B169" t="s">
        <v>360</v>
      </c>
      <c r="C169">
        <v>51.06</v>
      </c>
      <c r="D169">
        <v>60.268999999999998</v>
      </c>
      <c r="E169">
        <v>92.73</v>
      </c>
      <c r="F169">
        <v>2.952</v>
      </c>
      <c r="G169">
        <v>219.965</v>
      </c>
      <c r="H169">
        <v>138.03800000000001</v>
      </c>
      <c r="I169">
        <v>13.444000000000001</v>
      </c>
      <c r="J169">
        <v>-7.9240000000000004</v>
      </c>
      <c r="K169">
        <v>0.24199999999999999</v>
      </c>
      <c r="L169">
        <v>-15.61</v>
      </c>
      <c r="M169">
        <v>24.815000000000001</v>
      </c>
      <c r="N169">
        <v>-33.945</v>
      </c>
      <c r="O169">
        <v>-5.2629999999999999</v>
      </c>
      <c r="P169">
        <v>11285.894</v>
      </c>
      <c r="Q169">
        <v>19.957000000000001</v>
      </c>
      <c r="R169">
        <v>14.757</v>
      </c>
      <c r="S169">
        <v>1.9510000000000001</v>
      </c>
      <c r="T169">
        <v>15.622999999999999</v>
      </c>
      <c r="U169">
        <v>3.7749999999999999</v>
      </c>
      <c r="V169">
        <v>2.5590000000000002</v>
      </c>
      <c r="W169">
        <v>1.25</v>
      </c>
      <c r="X169">
        <v>14.191000000000001</v>
      </c>
      <c r="Y169">
        <v>27.556999999999999</v>
      </c>
      <c r="Z169">
        <v>9.2710000000000008</v>
      </c>
      <c r="AA169">
        <v>-21.47</v>
      </c>
      <c r="AB169">
        <v>-8.2050000000000001</v>
      </c>
      <c r="AC169">
        <v>-408.024</v>
      </c>
    </row>
    <row r="170" spans="1:29" x14ac:dyDescent="0.25">
      <c r="A170" t="s">
        <v>361</v>
      </c>
      <c r="B170" t="s">
        <v>362</v>
      </c>
      <c r="C170">
        <v>95.43</v>
      </c>
      <c r="D170">
        <v>71.578999999999994</v>
      </c>
      <c r="E170">
        <v>80.400000000000006</v>
      </c>
      <c r="F170">
        <v>2.6120000000000001</v>
      </c>
      <c r="G170">
        <v>398.64400000000001</v>
      </c>
      <c r="H170">
        <v>225.67699999999999</v>
      </c>
      <c r="I170">
        <v>13.116</v>
      </c>
      <c r="J170">
        <v>8.6</v>
      </c>
      <c r="K170">
        <v>0.57399999999999995</v>
      </c>
      <c r="L170">
        <v>1.3919999999999999</v>
      </c>
      <c r="M170">
        <v>7.7220000000000004</v>
      </c>
      <c r="N170">
        <v>-13.007999999999999</v>
      </c>
      <c r="O170">
        <v>-1.835</v>
      </c>
      <c r="P170">
        <v>38172</v>
      </c>
      <c r="Q170">
        <v>20.059999999999999</v>
      </c>
      <c r="R170">
        <v>18.712</v>
      </c>
      <c r="S170">
        <v>2.754</v>
      </c>
      <c r="T170">
        <v>15.313000000000001</v>
      </c>
      <c r="U170">
        <v>2.0369999999999999</v>
      </c>
      <c r="V170">
        <v>4.7569999999999997</v>
      </c>
      <c r="W170">
        <v>6.8070000000000004</v>
      </c>
      <c r="X170">
        <v>13.958</v>
      </c>
      <c r="Y170">
        <v>10.19</v>
      </c>
      <c r="Z170">
        <v>-1.052</v>
      </c>
      <c r="AA170">
        <v>1.569</v>
      </c>
      <c r="AB170">
        <v>-2.379</v>
      </c>
      <c r="AC170">
        <v>14.026</v>
      </c>
    </row>
    <row r="171" spans="1:29" x14ac:dyDescent="0.25">
      <c r="A171" t="s">
        <v>363</v>
      </c>
      <c r="B171" t="s">
        <v>364</v>
      </c>
      <c r="C171">
        <v>103.73</v>
      </c>
      <c r="D171">
        <v>16.564</v>
      </c>
      <c r="E171">
        <v>88.49</v>
      </c>
      <c r="F171">
        <v>1.1100000000000001</v>
      </c>
      <c r="G171">
        <v>199.477</v>
      </c>
      <c r="H171">
        <v>112.94499999999999</v>
      </c>
      <c r="I171">
        <v>6.2329999999999997</v>
      </c>
      <c r="J171">
        <v>5.9889999999999999</v>
      </c>
      <c r="K171">
        <v>1.7829999999999999</v>
      </c>
      <c r="L171">
        <v>6.3220000000000001</v>
      </c>
      <c r="M171">
        <v>57.841999999999999</v>
      </c>
      <c r="N171">
        <v>-55.302999999999997</v>
      </c>
      <c r="O171">
        <v>-69.271000000000001</v>
      </c>
      <c r="P171">
        <v>20762.701000000001</v>
      </c>
      <c r="Q171">
        <v>17.509</v>
      </c>
      <c r="R171">
        <v>18.690000000000001</v>
      </c>
      <c r="S171">
        <v>2.0379999999999998</v>
      </c>
      <c r="T171">
        <v>7.4889999999999999</v>
      </c>
      <c r="U171">
        <v>2.1349999999999998</v>
      </c>
      <c r="V171">
        <v>5.9240000000000004</v>
      </c>
      <c r="W171">
        <v>2.198</v>
      </c>
      <c r="X171">
        <v>11.7</v>
      </c>
      <c r="Y171">
        <v>10.497999999999999</v>
      </c>
      <c r="Z171">
        <v>-2.7320000000000002</v>
      </c>
      <c r="AA171">
        <v>19.995999999999999</v>
      </c>
      <c r="AB171">
        <v>3.7330000000000001</v>
      </c>
      <c r="AC171">
        <v>153.959</v>
      </c>
    </row>
    <row r="172" spans="1:29" x14ac:dyDescent="0.25">
      <c r="A172" t="s">
        <v>365</v>
      </c>
      <c r="B172" t="s">
        <v>366</v>
      </c>
      <c r="C172">
        <v>63.06</v>
      </c>
      <c r="D172">
        <v>78.472999999999999</v>
      </c>
      <c r="E172">
        <v>84.12</v>
      </c>
      <c r="F172">
        <v>3.1869999999999998</v>
      </c>
      <c r="G172">
        <v>226.01300000000001</v>
      </c>
      <c r="H172">
        <v>197.501</v>
      </c>
      <c r="I172">
        <v>9.0120000000000005</v>
      </c>
      <c r="J172">
        <v>4.6349999999999998</v>
      </c>
      <c r="K172">
        <v>1.054</v>
      </c>
      <c r="L172">
        <v>16.239000000000001</v>
      </c>
      <c r="M172">
        <v>4.7130000000000001</v>
      </c>
      <c r="N172">
        <v>-20.513000000000002</v>
      </c>
      <c r="O172">
        <v>10.714</v>
      </c>
      <c r="P172">
        <v>14298.162</v>
      </c>
      <c r="Q172">
        <v>19.585000000000001</v>
      </c>
      <c r="R172">
        <v>23.184000000000001</v>
      </c>
      <c r="S172">
        <v>1.6819999999999999</v>
      </c>
      <c r="T172">
        <v>11.446999999999999</v>
      </c>
      <c r="U172">
        <v>3.194</v>
      </c>
      <c r="V172">
        <v>3.22</v>
      </c>
      <c r="W172">
        <v>2.4489999999999998</v>
      </c>
      <c r="X172">
        <v>7.1280000000000001</v>
      </c>
      <c r="Y172">
        <v>12.675000000000001</v>
      </c>
      <c r="Z172">
        <v>14.622999999999999</v>
      </c>
      <c r="AA172">
        <v>-1.796</v>
      </c>
      <c r="AB172">
        <v>3.6909999999999998</v>
      </c>
      <c r="AC172">
        <v>-43.707999999999998</v>
      </c>
    </row>
    <row r="173" spans="1:29" x14ac:dyDescent="0.25">
      <c r="A173" t="s">
        <v>367</v>
      </c>
      <c r="B173" t="s">
        <v>368</v>
      </c>
      <c r="C173">
        <v>74.37</v>
      </c>
      <c r="D173">
        <v>18.786000000000001</v>
      </c>
      <c r="E173">
        <v>84.61</v>
      </c>
      <c r="F173">
        <v>3.3570000000000002</v>
      </c>
      <c r="G173">
        <v>614.68299999999999</v>
      </c>
      <c r="H173">
        <v>246.93100000000001</v>
      </c>
      <c r="I173">
        <v>39.515000000000001</v>
      </c>
      <c r="J173">
        <v>14.041</v>
      </c>
      <c r="K173">
        <v>0.16700000000000001</v>
      </c>
      <c r="L173">
        <v>45.682000000000002</v>
      </c>
      <c r="M173">
        <v>23.614000000000001</v>
      </c>
      <c r="N173">
        <v>24.576000000000001</v>
      </c>
      <c r="O173">
        <v>11.364000000000001</v>
      </c>
      <c r="P173">
        <v>46072.216999999997</v>
      </c>
      <c r="Q173">
        <v>34.659999999999997</v>
      </c>
      <c r="R173">
        <v>42.66</v>
      </c>
      <c r="S173">
        <v>12.106999999999999</v>
      </c>
      <c r="T173">
        <v>35.045000000000002</v>
      </c>
      <c r="U173">
        <v>10.404999999999999</v>
      </c>
      <c r="V173">
        <v>2.1459999999999999</v>
      </c>
      <c r="W173">
        <v>19.190000000000001</v>
      </c>
      <c r="X173">
        <v>30.15</v>
      </c>
      <c r="Y173">
        <v>24.707000000000001</v>
      </c>
      <c r="Z173">
        <v>13.358000000000001</v>
      </c>
      <c r="AA173">
        <v>23.286999999999999</v>
      </c>
      <c r="AB173">
        <v>-1.7170000000000001</v>
      </c>
      <c r="AC173">
        <v>262.26600000000002</v>
      </c>
    </row>
    <row r="174" spans="1:29" x14ac:dyDescent="0.25">
      <c r="A174" t="s">
        <v>369</v>
      </c>
      <c r="B174" t="s">
        <v>370</v>
      </c>
      <c r="C174">
        <v>40.36</v>
      </c>
      <c r="D174">
        <v>84.497</v>
      </c>
      <c r="E174">
        <v>80.959999999999994</v>
      </c>
      <c r="F174">
        <v>5.2770000000000001</v>
      </c>
      <c r="G174">
        <v>971.87</v>
      </c>
      <c r="H174">
        <v>203.696</v>
      </c>
      <c r="I174">
        <v>4.8419999999999996</v>
      </c>
      <c r="J174">
        <v>5.3070000000000004</v>
      </c>
      <c r="K174">
        <v>1.0840000000000001</v>
      </c>
      <c r="L174">
        <v>11.202999999999999</v>
      </c>
      <c r="M174">
        <v>35.496000000000002</v>
      </c>
      <c r="N174">
        <v>-35.484000000000002</v>
      </c>
      <c r="O174">
        <v>-24.050999999999998</v>
      </c>
      <c r="P174">
        <v>39327.108</v>
      </c>
      <c r="Q174">
        <v>13.726000000000001</v>
      </c>
      <c r="R174">
        <v>15.06</v>
      </c>
      <c r="S174">
        <v>1.2130000000000001</v>
      </c>
      <c r="T174">
        <v>5.5839999999999996</v>
      </c>
      <c r="U174">
        <v>1.1200000000000001</v>
      </c>
      <c r="V174">
        <v>2.94</v>
      </c>
      <c r="W174">
        <v>2.12</v>
      </c>
      <c r="X174">
        <v>8.18</v>
      </c>
      <c r="Y174">
        <v>7.7460000000000004</v>
      </c>
      <c r="Z174">
        <v>4.6559999999999997</v>
      </c>
      <c r="AA174">
        <v>2.8260000000000001</v>
      </c>
      <c r="AB174">
        <v>13.694000000000001</v>
      </c>
      <c r="AC174">
        <v>38.095999999999997</v>
      </c>
    </row>
    <row r="175" spans="1:29" x14ac:dyDescent="0.25">
      <c r="A175" t="s">
        <v>371</v>
      </c>
      <c r="B175" t="s">
        <v>372</v>
      </c>
      <c r="C175">
        <v>77.92</v>
      </c>
      <c r="D175">
        <v>73.497</v>
      </c>
      <c r="E175">
        <v>92.38</v>
      </c>
      <c r="F175">
        <v>1.198</v>
      </c>
      <c r="G175">
        <v>164.99199999999999</v>
      </c>
      <c r="H175">
        <v>90.787999999999997</v>
      </c>
      <c r="I175">
        <v>21.378</v>
      </c>
      <c r="J175">
        <v>12</v>
      </c>
      <c r="K175">
        <v>0.154</v>
      </c>
      <c r="L175">
        <v>-6.516</v>
      </c>
      <c r="M175">
        <v>12.831</v>
      </c>
      <c r="N175">
        <v>-11.25</v>
      </c>
      <c r="O175">
        <v>-10.127000000000001</v>
      </c>
      <c r="P175">
        <v>12949.758</v>
      </c>
      <c r="Q175">
        <v>22.161999999999999</v>
      </c>
      <c r="R175">
        <v>23.611999999999998</v>
      </c>
      <c r="S175">
        <v>6.5650000000000004</v>
      </c>
      <c r="T175">
        <v>24.524000000000001</v>
      </c>
      <c r="U175">
        <v>1.746</v>
      </c>
      <c r="V175">
        <v>3.516</v>
      </c>
      <c r="W175">
        <v>16.023</v>
      </c>
      <c r="X175">
        <v>27.556000000000001</v>
      </c>
      <c r="Y175">
        <v>7.1120000000000001</v>
      </c>
      <c r="Z175">
        <v>4.4859999999999998</v>
      </c>
      <c r="AA175">
        <v>12.677</v>
      </c>
      <c r="AB175">
        <v>-1.1970000000000001</v>
      </c>
      <c r="AC175">
        <v>121.45</v>
      </c>
    </row>
    <row r="176" spans="1:29" x14ac:dyDescent="0.25">
      <c r="A176" t="s">
        <v>373</v>
      </c>
      <c r="B176" t="s">
        <v>374</v>
      </c>
      <c r="C176">
        <v>93.06</v>
      </c>
      <c r="D176">
        <v>12.647</v>
      </c>
      <c r="E176">
        <v>99.06</v>
      </c>
      <c r="F176">
        <v>5.4829999999999997</v>
      </c>
      <c r="G176">
        <v>126.32899999999999</v>
      </c>
      <c r="H176">
        <v>460.23899999999998</v>
      </c>
      <c r="I176">
        <v>70.456999999999994</v>
      </c>
      <c r="J176">
        <v>15.75</v>
      </c>
      <c r="K176">
        <v>2.919</v>
      </c>
      <c r="L176">
        <v>-267.83199999999999</v>
      </c>
      <c r="M176">
        <v>27.474</v>
      </c>
      <c r="N176">
        <v>-1239.1300000000001</v>
      </c>
      <c r="O176">
        <v>-1876.923</v>
      </c>
      <c r="P176">
        <v>13119.32</v>
      </c>
      <c r="Q176">
        <v>31.170999999999999</v>
      </c>
      <c r="R176" t="s">
        <v>34</v>
      </c>
      <c r="S176">
        <v>5.7729999999999997</v>
      </c>
      <c r="T176" t="s">
        <v>34</v>
      </c>
      <c r="U176">
        <v>1.4750000000000001</v>
      </c>
      <c r="V176">
        <v>2.9849999999999999</v>
      </c>
      <c r="W176">
        <v>-3.0590000000000002</v>
      </c>
      <c r="X176">
        <v>-19.928000000000001</v>
      </c>
      <c r="Y176">
        <v>-5.4260000000000002</v>
      </c>
      <c r="Z176">
        <v>15.927</v>
      </c>
      <c r="AA176">
        <v>-34.871000000000002</v>
      </c>
      <c r="AB176">
        <v>4.6929999999999996</v>
      </c>
      <c r="AC176">
        <v>-30.945</v>
      </c>
    </row>
    <row r="177" spans="1:29" x14ac:dyDescent="0.25">
      <c r="A177" t="s">
        <v>375</v>
      </c>
      <c r="B177" t="s">
        <v>376</v>
      </c>
      <c r="C177">
        <v>103.34</v>
      </c>
      <c r="D177">
        <v>68.831999999999994</v>
      </c>
      <c r="E177">
        <v>100.02</v>
      </c>
      <c r="F177">
        <v>1.046</v>
      </c>
      <c r="G177">
        <v>125.76300000000001</v>
      </c>
      <c r="H177">
        <v>101.81100000000001</v>
      </c>
      <c r="I177">
        <v>20.321999999999999</v>
      </c>
      <c r="J177">
        <v>2.1640000000000001</v>
      </c>
      <c r="K177">
        <v>2.25</v>
      </c>
      <c r="L177">
        <v>0.60399999999999998</v>
      </c>
      <c r="M177">
        <v>3.6459999999999999</v>
      </c>
      <c r="N177">
        <v>12.162000000000001</v>
      </c>
      <c r="O177">
        <v>-3.488</v>
      </c>
      <c r="P177">
        <v>13334.89</v>
      </c>
      <c r="Q177">
        <v>31.443999999999999</v>
      </c>
      <c r="R177">
        <v>31.033000000000001</v>
      </c>
      <c r="S177">
        <v>5.91</v>
      </c>
      <c r="T177">
        <v>20.22</v>
      </c>
      <c r="U177">
        <v>10.388999999999999</v>
      </c>
      <c r="V177">
        <v>3.286</v>
      </c>
      <c r="W177">
        <v>5.1959999999999997</v>
      </c>
      <c r="X177">
        <v>18.123999999999999</v>
      </c>
      <c r="Y177">
        <v>32.082999999999998</v>
      </c>
      <c r="Z177">
        <v>14.712</v>
      </c>
      <c r="AA177">
        <v>9.1630000000000003</v>
      </c>
      <c r="AB177">
        <v>8.3979999999999997</v>
      </c>
      <c r="AC177">
        <v>168.84299999999999</v>
      </c>
    </row>
    <row r="178" spans="1:29" x14ac:dyDescent="0.25">
      <c r="A178" t="s">
        <v>377</v>
      </c>
      <c r="B178" t="s">
        <v>378</v>
      </c>
      <c r="C178">
        <v>7.34</v>
      </c>
      <c r="D178">
        <v>41.220999999999997</v>
      </c>
      <c r="E178">
        <v>56.2</v>
      </c>
      <c r="F178">
        <v>100.714</v>
      </c>
      <c r="G178">
        <v>3896.6309999999999</v>
      </c>
      <c r="H178">
        <v>613.84900000000005</v>
      </c>
      <c r="I178" t="s">
        <v>34</v>
      </c>
      <c r="J178">
        <v>-9.2729999999999997</v>
      </c>
      <c r="K178">
        <v>3.8929999999999998</v>
      </c>
      <c r="L178">
        <v>-198.71799999999999</v>
      </c>
      <c r="M178">
        <v>-79.436000000000007</v>
      </c>
      <c r="N178">
        <v>-272.41399999999999</v>
      </c>
      <c r="O178">
        <v>-19.047999999999998</v>
      </c>
      <c r="P178">
        <v>29191.473999999998</v>
      </c>
      <c r="Q178">
        <v>12.342000000000001</v>
      </c>
      <c r="R178" t="s">
        <v>34</v>
      </c>
      <c r="S178">
        <v>0.98099999999999998</v>
      </c>
      <c r="T178">
        <v>16.036000000000001</v>
      </c>
      <c r="U178">
        <v>0.21099999999999999</v>
      </c>
      <c r="V178">
        <v>0.59499999999999997</v>
      </c>
      <c r="W178">
        <v>-1.1719999999999999</v>
      </c>
      <c r="X178">
        <v>-9.3629999999999995</v>
      </c>
      <c r="Y178">
        <v>-2.0630000000000002</v>
      </c>
      <c r="Z178">
        <v>1.59</v>
      </c>
      <c r="AA178">
        <v>-293.02800000000002</v>
      </c>
      <c r="AB178">
        <v>-28.847000000000001</v>
      </c>
      <c r="AC178">
        <v>-2156.5210000000002</v>
      </c>
    </row>
    <row r="179" spans="1:29" x14ac:dyDescent="0.25">
      <c r="A179" t="s">
        <v>379</v>
      </c>
      <c r="B179" t="s">
        <v>380</v>
      </c>
      <c r="C179">
        <v>52.21</v>
      </c>
      <c r="D179">
        <v>79.358999999999995</v>
      </c>
      <c r="E179">
        <v>98.84</v>
      </c>
      <c r="F179">
        <v>2.5649999999999999</v>
      </c>
      <c r="G179">
        <v>156.876</v>
      </c>
      <c r="H179">
        <v>116.61199999999999</v>
      </c>
      <c r="I179">
        <v>5.8230000000000004</v>
      </c>
      <c r="J179">
        <v>13.472</v>
      </c>
      <c r="K179">
        <v>0.443</v>
      </c>
      <c r="L179">
        <v>-106.122</v>
      </c>
      <c r="M179">
        <v>38.698999999999998</v>
      </c>
      <c r="N179">
        <v>-2966.6669999999999</v>
      </c>
      <c r="O179">
        <v>43.420999999999999</v>
      </c>
      <c r="P179">
        <v>8239.5730000000003</v>
      </c>
      <c r="Q179">
        <v>20.047000000000001</v>
      </c>
      <c r="R179" t="s">
        <v>34</v>
      </c>
      <c r="S179">
        <v>0.64500000000000002</v>
      </c>
      <c r="T179">
        <v>187.04</v>
      </c>
      <c r="U179">
        <v>2.2890000000000001</v>
      </c>
      <c r="V179">
        <v>2.6040000000000001</v>
      </c>
      <c r="W179">
        <v>-0.184</v>
      </c>
      <c r="X179">
        <v>-0.316</v>
      </c>
      <c r="Y179">
        <v>-1.05</v>
      </c>
      <c r="Z179">
        <v>51.558</v>
      </c>
      <c r="AA179">
        <v>11.967000000000001</v>
      </c>
      <c r="AB179">
        <v>5.8739999999999997</v>
      </c>
      <c r="AC179">
        <v>35.728000000000002</v>
      </c>
    </row>
    <row r="180" spans="1:29" x14ac:dyDescent="0.25">
      <c r="A180" t="s">
        <v>381</v>
      </c>
      <c r="B180" t="s">
        <v>382</v>
      </c>
      <c r="C180">
        <v>42.66</v>
      </c>
      <c r="D180">
        <v>44.406999999999996</v>
      </c>
      <c r="E180">
        <v>83.56</v>
      </c>
      <c r="F180">
        <v>4.4080000000000004</v>
      </c>
      <c r="G180">
        <v>570.63</v>
      </c>
      <c r="H180">
        <v>180.21199999999999</v>
      </c>
      <c r="I180">
        <v>25.827000000000002</v>
      </c>
      <c r="J180">
        <v>16.5</v>
      </c>
      <c r="K180">
        <v>0.22500000000000001</v>
      </c>
      <c r="L180">
        <v>2.9630000000000001</v>
      </c>
      <c r="M180">
        <v>17.074000000000002</v>
      </c>
      <c r="N180">
        <v>2.9409999999999998</v>
      </c>
      <c r="O180">
        <v>12.903</v>
      </c>
      <c r="P180">
        <v>24436.416000000001</v>
      </c>
      <c r="Q180">
        <v>28.611999999999998</v>
      </c>
      <c r="R180">
        <v>30.690999999999999</v>
      </c>
      <c r="S180">
        <v>9.2390000000000008</v>
      </c>
      <c r="T180">
        <v>25.3</v>
      </c>
      <c r="U180">
        <v>4.4640000000000004</v>
      </c>
      <c r="V180">
        <v>1.4910000000000001</v>
      </c>
      <c r="W180">
        <v>21.074000000000002</v>
      </c>
      <c r="X180">
        <v>31.635999999999999</v>
      </c>
      <c r="Y180">
        <v>14.827</v>
      </c>
      <c r="Z180">
        <v>7.3949999999999996</v>
      </c>
      <c r="AA180">
        <v>1.42</v>
      </c>
      <c r="AB180">
        <v>-0.93899999999999995</v>
      </c>
      <c r="AC180">
        <v>36.51</v>
      </c>
    </row>
    <row r="181" spans="1:29" x14ac:dyDescent="0.25">
      <c r="A181" t="s">
        <v>383</v>
      </c>
      <c r="B181" t="s">
        <v>384</v>
      </c>
      <c r="C181">
        <v>230.77</v>
      </c>
      <c r="D181">
        <v>12.25</v>
      </c>
      <c r="E181">
        <v>67.42</v>
      </c>
      <c r="F181">
        <v>24.198</v>
      </c>
      <c r="G181">
        <v>2394.0259999999998</v>
      </c>
      <c r="H181">
        <v>5562.22</v>
      </c>
      <c r="I181">
        <v>24.567</v>
      </c>
      <c r="J181">
        <v>20.312999999999999</v>
      </c>
      <c r="K181">
        <v>9.4E-2</v>
      </c>
      <c r="L181">
        <v>8.4700000000000006</v>
      </c>
      <c r="M181">
        <v>22.591999999999999</v>
      </c>
      <c r="N181">
        <v>101.176</v>
      </c>
      <c r="O181">
        <v>-33.203000000000003</v>
      </c>
      <c r="P181">
        <v>657925.28200000001</v>
      </c>
      <c r="Q181">
        <v>23.884</v>
      </c>
      <c r="R181">
        <v>31.611999999999998</v>
      </c>
      <c r="S181">
        <v>6.2850000000000001</v>
      </c>
      <c r="T181">
        <v>25.32</v>
      </c>
      <c r="U181">
        <v>9.2780000000000005</v>
      </c>
      <c r="V181">
        <v>9.6620000000000008</v>
      </c>
      <c r="W181">
        <v>16.911999999999999</v>
      </c>
      <c r="X181">
        <v>21.852</v>
      </c>
      <c r="Y181">
        <v>28.57</v>
      </c>
      <c r="Z181">
        <v>41.493000000000002</v>
      </c>
      <c r="AA181">
        <v>0</v>
      </c>
      <c r="AB181">
        <v>-0.38900000000000001</v>
      </c>
      <c r="AC181">
        <v>0</v>
      </c>
    </row>
    <row r="182" spans="1:29" x14ac:dyDescent="0.25">
      <c r="A182" t="s">
        <v>385</v>
      </c>
      <c r="B182" t="s">
        <v>386</v>
      </c>
      <c r="C182">
        <v>65.28</v>
      </c>
      <c r="D182">
        <v>38.192999999999998</v>
      </c>
      <c r="E182">
        <v>91.23</v>
      </c>
      <c r="F182">
        <v>1.1519999999999999</v>
      </c>
      <c r="G182">
        <v>137.09399999999999</v>
      </c>
      <c r="H182">
        <v>71.817999999999998</v>
      </c>
      <c r="I182">
        <v>15.031000000000001</v>
      </c>
      <c r="J182">
        <v>4.6429999999999998</v>
      </c>
      <c r="K182">
        <v>0.92</v>
      </c>
      <c r="L182">
        <v>16.606000000000002</v>
      </c>
      <c r="M182">
        <v>5.4450000000000003</v>
      </c>
      <c r="N182">
        <v>28.332999999999998</v>
      </c>
      <c r="O182">
        <v>4.0540000000000003</v>
      </c>
      <c r="P182">
        <v>9005.18</v>
      </c>
      <c r="Q182">
        <v>19.669</v>
      </c>
      <c r="R182">
        <v>20.210999999999999</v>
      </c>
      <c r="S182">
        <v>3.9</v>
      </c>
      <c r="T182">
        <v>15.525</v>
      </c>
      <c r="U182">
        <v>1.629</v>
      </c>
      <c r="V182">
        <v>3.319</v>
      </c>
      <c r="W182">
        <v>7.2489999999999997</v>
      </c>
      <c r="X182">
        <v>19.827999999999999</v>
      </c>
      <c r="Y182">
        <v>7.8140000000000001</v>
      </c>
      <c r="Z182">
        <v>7.51</v>
      </c>
      <c r="AA182">
        <v>22.971</v>
      </c>
      <c r="AB182">
        <v>3.3290000000000002</v>
      </c>
      <c r="AC182">
        <v>380.69900000000001</v>
      </c>
    </row>
    <row r="183" spans="1:29" x14ac:dyDescent="0.25">
      <c r="A183" t="s">
        <v>387</v>
      </c>
      <c r="B183" t="s">
        <v>388</v>
      </c>
      <c r="C183">
        <v>10.86</v>
      </c>
      <c r="D183">
        <v>28.091000000000001</v>
      </c>
      <c r="E183">
        <v>72.430000000000007</v>
      </c>
      <c r="F183">
        <v>22.323</v>
      </c>
      <c r="G183">
        <v>1418.537</v>
      </c>
      <c r="H183">
        <v>213.72</v>
      </c>
      <c r="I183">
        <v>19.54</v>
      </c>
      <c r="J183">
        <v>210.56800000000001</v>
      </c>
      <c r="K183">
        <v>1.1100000000000001</v>
      </c>
      <c r="L183">
        <v>-140.90899999999999</v>
      </c>
      <c r="M183">
        <v>24.774000000000001</v>
      </c>
      <c r="N183">
        <v>-1800</v>
      </c>
      <c r="O183" t="s">
        <v>34</v>
      </c>
      <c r="P183">
        <v>15768.72</v>
      </c>
      <c r="Q183">
        <v>11.153</v>
      </c>
      <c r="R183" t="s">
        <v>34</v>
      </c>
      <c r="S183">
        <v>1.7809999999999999</v>
      </c>
      <c r="T183" t="s">
        <v>34</v>
      </c>
      <c r="U183">
        <v>1.401</v>
      </c>
      <c r="V183">
        <v>0.97399999999999998</v>
      </c>
      <c r="W183">
        <v>-1.8779999999999999</v>
      </c>
      <c r="X183">
        <v>-8.1880000000000006</v>
      </c>
      <c r="Y183">
        <v>-5.6210000000000004</v>
      </c>
      <c r="Z183">
        <v>-6.1420000000000003</v>
      </c>
      <c r="AA183">
        <v>5.2130000000000001</v>
      </c>
      <c r="AB183">
        <v>771.14099999999996</v>
      </c>
      <c r="AC183">
        <v>66.090999999999994</v>
      </c>
    </row>
    <row r="184" spans="1:29" x14ac:dyDescent="0.25">
      <c r="A184" t="s">
        <v>389</v>
      </c>
      <c r="B184" t="s">
        <v>390</v>
      </c>
      <c r="C184">
        <v>142.21</v>
      </c>
      <c r="D184">
        <v>63.155999999999999</v>
      </c>
      <c r="E184">
        <v>75.3</v>
      </c>
      <c r="F184">
        <v>2.8740000000000001</v>
      </c>
      <c r="G184">
        <v>240.84800000000001</v>
      </c>
      <c r="H184">
        <v>378.56599999999997</v>
      </c>
      <c r="I184">
        <v>11.625</v>
      </c>
      <c r="J184">
        <v>9.3000000000000007</v>
      </c>
      <c r="K184">
        <v>1.657</v>
      </c>
      <c r="L184">
        <v>-110.251</v>
      </c>
      <c r="M184">
        <v>-32.188000000000002</v>
      </c>
      <c r="N184">
        <v>-57.143000000000001</v>
      </c>
      <c r="O184">
        <v>-43.661999999999999</v>
      </c>
      <c r="P184">
        <v>37151.508999999998</v>
      </c>
      <c r="Q184">
        <v>14.145</v>
      </c>
      <c r="R184" t="s">
        <v>34</v>
      </c>
      <c r="S184">
        <v>1.9790000000000001</v>
      </c>
      <c r="T184">
        <v>7.5750000000000002</v>
      </c>
      <c r="U184">
        <v>0.53</v>
      </c>
      <c r="V184">
        <v>10.054</v>
      </c>
      <c r="W184">
        <v>-0.56100000000000005</v>
      </c>
      <c r="X184">
        <v>-1.802</v>
      </c>
      <c r="Y184">
        <v>-0.501</v>
      </c>
      <c r="Z184">
        <v>8.8699999999999992</v>
      </c>
      <c r="AA184">
        <v>10.976000000000001</v>
      </c>
      <c r="AB184">
        <v>-9.9990000000000006</v>
      </c>
      <c r="AC184">
        <v>14.851000000000001</v>
      </c>
    </row>
    <row r="185" spans="1:29" x14ac:dyDescent="0.25">
      <c r="A185" t="s">
        <v>391</v>
      </c>
      <c r="B185" t="s">
        <v>392</v>
      </c>
      <c r="C185">
        <v>43.27</v>
      </c>
      <c r="D185">
        <v>77.046999999999997</v>
      </c>
      <c r="E185">
        <v>86.32</v>
      </c>
      <c r="F185">
        <v>3.3780000000000001</v>
      </c>
      <c r="G185">
        <v>539.72699999999998</v>
      </c>
      <c r="H185">
        <v>142.76400000000001</v>
      </c>
      <c r="I185">
        <v>13.503</v>
      </c>
      <c r="J185">
        <v>5.8360000000000003</v>
      </c>
      <c r="K185">
        <v>3.056</v>
      </c>
      <c r="L185">
        <v>-43.085000000000001</v>
      </c>
      <c r="M185">
        <v>8.9870000000000001</v>
      </c>
      <c r="N185">
        <v>-92.424000000000007</v>
      </c>
      <c r="O185">
        <v>115.152</v>
      </c>
      <c r="P185">
        <v>23441.697</v>
      </c>
      <c r="Q185">
        <v>16.47</v>
      </c>
      <c r="R185">
        <v>40.439</v>
      </c>
      <c r="S185">
        <v>3.448</v>
      </c>
      <c r="T185">
        <v>18.312999999999999</v>
      </c>
      <c r="U185">
        <v>2.1560000000000001</v>
      </c>
      <c r="V185">
        <v>2.6269999999999998</v>
      </c>
      <c r="W185">
        <v>1.3879999999999999</v>
      </c>
      <c r="X185">
        <v>8.35</v>
      </c>
      <c r="Y185">
        <v>5.2759999999999998</v>
      </c>
      <c r="Z185">
        <v>3.1389999999999998</v>
      </c>
      <c r="AA185">
        <v>5.0910000000000002</v>
      </c>
      <c r="AB185">
        <v>10.457000000000001</v>
      </c>
      <c r="AC185">
        <v>191.73400000000001</v>
      </c>
    </row>
    <row r="186" spans="1:29" x14ac:dyDescent="0.25">
      <c r="A186" t="s">
        <v>393</v>
      </c>
      <c r="B186" t="s">
        <v>394</v>
      </c>
      <c r="C186">
        <v>145.13999999999999</v>
      </c>
      <c r="D186">
        <v>4.8659999999999997</v>
      </c>
      <c r="E186">
        <v>96.91</v>
      </c>
      <c r="F186">
        <v>0.73899999999999999</v>
      </c>
      <c r="G186">
        <v>60.386000000000003</v>
      </c>
      <c r="H186">
        <v>106.13</v>
      </c>
      <c r="I186">
        <v>20.908999999999999</v>
      </c>
      <c r="J186">
        <v>16</v>
      </c>
      <c r="K186">
        <v>0.36799999999999999</v>
      </c>
      <c r="L186">
        <v>-31.960999999999999</v>
      </c>
      <c r="M186">
        <v>9.5850000000000009</v>
      </c>
      <c r="N186">
        <v>-48.186999999999998</v>
      </c>
      <c r="O186">
        <v>-38.271999999999998</v>
      </c>
      <c r="P186">
        <v>8799.6929999999993</v>
      </c>
      <c r="Q186">
        <v>14.95</v>
      </c>
      <c r="R186">
        <v>25.826000000000001</v>
      </c>
      <c r="S186">
        <v>4.4370000000000003</v>
      </c>
      <c r="T186">
        <v>25.777999999999999</v>
      </c>
      <c r="U186">
        <v>3.778</v>
      </c>
      <c r="V186">
        <v>9.7080000000000002</v>
      </c>
      <c r="W186">
        <v>9.1679999999999993</v>
      </c>
      <c r="X186">
        <v>19.658999999999999</v>
      </c>
      <c r="Y186">
        <v>14.769</v>
      </c>
      <c r="Z186">
        <v>5.3010000000000002</v>
      </c>
      <c r="AA186">
        <v>12.03</v>
      </c>
      <c r="AB186">
        <v>5.0419999999999998</v>
      </c>
      <c r="AC186">
        <v>241.333</v>
      </c>
    </row>
    <row r="187" spans="1:29" x14ac:dyDescent="0.25">
      <c r="A187" t="s">
        <v>395</v>
      </c>
      <c r="B187" t="s">
        <v>396</v>
      </c>
      <c r="C187">
        <v>143.07</v>
      </c>
      <c r="D187">
        <v>60.673000000000002</v>
      </c>
      <c r="E187">
        <v>93.21</v>
      </c>
      <c r="F187">
        <v>3.5670000000000002</v>
      </c>
      <c r="G187">
        <v>614.05100000000004</v>
      </c>
      <c r="H187">
        <v>494.00099999999998</v>
      </c>
      <c r="I187">
        <v>28.030999999999999</v>
      </c>
      <c r="J187">
        <v>12.868</v>
      </c>
      <c r="K187">
        <v>0.38600000000000001</v>
      </c>
      <c r="L187">
        <v>-78.947000000000003</v>
      </c>
      <c r="M187">
        <v>-25.404</v>
      </c>
      <c r="N187">
        <v>-95.555999999999997</v>
      </c>
      <c r="O187">
        <v>107.69199999999999</v>
      </c>
      <c r="P187">
        <v>88131.125</v>
      </c>
      <c r="Q187">
        <v>21.338000000000001</v>
      </c>
      <c r="R187">
        <v>275.13499999999999</v>
      </c>
      <c r="S187">
        <v>1.819</v>
      </c>
      <c r="T187">
        <v>23.652000000000001</v>
      </c>
      <c r="U187">
        <v>7.2229999999999999</v>
      </c>
      <c r="V187">
        <v>6.7050000000000001</v>
      </c>
      <c r="W187">
        <v>0.31</v>
      </c>
      <c r="X187">
        <v>0.55900000000000005</v>
      </c>
      <c r="Y187">
        <v>1.4530000000000001</v>
      </c>
      <c r="Z187">
        <v>10.01</v>
      </c>
      <c r="AA187">
        <v>0.54200000000000004</v>
      </c>
      <c r="AB187">
        <v>2.3580000000000001</v>
      </c>
      <c r="AC187">
        <v>4.4489999999999998</v>
      </c>
    </row>
    <row r="188" spans="1:29" x14ac:dyDescent="0.25">
      <c r="A188" t="s">
        <v>397</v>
      </c>
      <c r="B188" t="s">
        <v>398</v>
      </c>
      <c r="C188">
        <v>109.55</v>
      </c>
      <c r="D188">
        <v>47.472000000000001</v>
      </c>
      <c r="E188">
        <v>93.79</v>
      </c>
      <c r="F188">
        <v>4.1210000000000004</v>
      </c>
      <c r="G188">
        <v>560.11400000000003</v>
      </c>
      <c r="H188">
        <v>440.279</v>
      </c>
      <c r="I188">
        <v>21.74</v>
      </c>
      <c r="J188">
        <v>14.798999999999999</v>
      </c>
      <c r="K188">
        <v>0.67900000000000005</v>
      </c>
      <c r="L188">
        <v>-24.792999999999999</v>
      </c>
      <c r="M188">
        <v>-6.3209999999999997</v>
      </c>
      <c r="N188">
        <v>1.786</v>
      </c>
      <c r="O188">
        <v>58.332999999999998</v>
      </c>
      <c r="P188">
        <v>73836.702000000005</v>
      </c>
      <c r="Q188">
        <v>20.422000000000001</v>
      </c>
      <c r="R188">
        <v>60.192</v>
      </c>
      <c r="S188">
        <v>2.3780000000000001</v>
      </c>
      <c r="T188">
        <v>15.419</v>
      </c>
      <c r="U188">
        <v>4.9950000000000001</v>
      </c>
      <c r="V188">
        <v>5.3639999999999999</v>
      </c>
      <c r="W188">
        <v>2.516</v>
      </c>
      <c r="X188">
        <v>6.1920000000000002</v>
      </c>
      <c r="Y188">
        <v>8.5109999999999992</v>
      </c>
      <c r="Z188">
        <v>14.994</v>
      </c>
      <c r="AA188">
        <v>0.41599999999999998</v>
      </c>
      <c r="AB188">
        <v>-0.95499999999999996</v>
      </c>
      <c r="AC188">
        <v>6.25</v>
      </c>
    </row>
    <row r="189" spans="1:29" x14ac:dyDescent="0.25">
      <c r="A189" t="s">
        <v>399</v>
      </c>
      <c r="B189" t="s">
        <v>400</v>
      </c>
      <c r="C189">
        <v>23.49</v>
      </c>
      <c r="D189">
        <v>93.200999999999993</v>
      </c>
      <c r="E189">
        <v>80.87</v>
      </c>
      <c r="F189">
        <v>8.4139999999999997</v>
      </c>
      <c r="G189">
        <v>708.72299999999996</v>
      </c>
      <c r="H189">
        <v>172.38800000000001</v>
      </c>
      <c r="I189">
        <v>7.4089999999999998</v>
      </c>
      <c r="J189">
        <v>8.1669999999999998</v>
      </c>
      <c r="K189">
        <v>0.83699999999999997</v>
      </c>
      <c r="L189">
        <v>-28.527000000000001</v>
      </c>
      <c r="M189">
        <v>19.940000000000001</v>
      </c>
      <c r="N189">
        <v>-96.429000000000002</v>
      </c>
      <c r="O189">
        <v>-95.832999999999998</v>
      </c>
      <c r="P189">
        <v>16708.578000000001</v>
      </c>
      <c r="Q189">
        <v>11.101000000000001</v>
      </c>
      <c r="R189">
        <v>10.303000000000001</v>
      </c>
      <c r="S189">
        <v>0.84199999999999997</v>
      </c>
      <c r="T189">
        <v>25.654</v>
      </c>
      <c r="U189">
        <v>1.9159999999999999</v>
      </c>
      <c r="V189">
        <v>2.1160000000000001</v>
      </c>
      <c r="W189">
        <v>1.01</v>
      </c>
      <c r="X189">
        <v>9.282</v>
      </c>
      <c r="Y189">
        <v>19.57</v>
      </c>
      <c r="Z189">
        <v>6.9009999999999998</v>
      </c>
      <c r="AA189">
        <v>46.593000000000004</v>
      </c>
      <c r="AB189">
        <v>-6.3230000000000004</v>
      </c>
      <c r="AC189">
        <v>270.7</v>
      </c>
    </row>
    <row r="190" spans="1:29" x14ac:dyDescent="0.25">
      <c r="A190" t="s">
        <v>401</v>
      </c>
      <c r="B190" t="s">
        <v>402</v>
      </c>
      <c r="C190">
        <v>46.43</v>
      </c>
      <c r="D190">
        <v>46.002000000000002</v>
      </c>
      <c r="E190">
        <v>93.49</v>
      </c>
      <c r="F190">
        <v>1.5660000000000001</v>
      </c>
      <c r="G190">
        <v>129.149</v>
      </c>
      <c r="H190">
        <v>71.795000000000002</v>
      </c>
      <c r="I190">
        <v>26.548999999999999</v>
      </c>
      <c r="J190" t="s">
        <v>34</v>
      </c>
      <c r="K190">
        <v>0.373</v>
      </c>
      <c r="L190">
        <v>-57.991</v>
      </c>
      <c r="M190">
        <v>1.64</v>
      </c>
      <c r="N190">
        <v>-75.555999999999997</v>
      </c>
      <c r="O190">
        <v>1000</v>
      </c>
      <c r="P190">
        <v>6053.1260000000002</v>
      </c>
      <c r="Q190">
        <v>20.308</v>
      </c>
      <c r="R190">
        <v>50.466999999999999</v>
      </c>
      <c r="S190">
        <v>3.6749999999999998</v>
      </c>
      <c r="T190">
        <v>39.284999999999997</v>
      </c>
      <c r="U190">
        <v>3.4540000000000002</v>
      </c>
      <c r="V190">
        <v>2.286</v>
      </c>
      <c r="W190">
        <v>3.9590000000000001</v>
      </c>
      <c r="X190">
        <v>6.9459999999999997</v>
      </c>
      <c r="Y190">
        <v>6.617</v>
      </c>
      <c r="Z190">
        <v>4.2750000000000004</v>
      </c>
      <c r="AA190">
        <v>0.59899999999999998</v>
      </c>
      <c r="AB190">
        <v>-11.647</v>
      </c>
      <c r="AC190">
        <v>20.85</v>
      </c>
    </row>
    <row r="191" spans="1:29" x14ac:dyDescent="0.25">
      <c r="A191" t="s">
        <v>403</v>
      </c>
      <c r="B191" t="s">
        <v>404</v>
      </c>
      <c r="C191">
        <v>31.59</v>
      </c>
      <c r="D191">
        <v>84.013999999999996</v>
      </c>
      <c r="E191">
        <v>99.37</v>
      </c>
      <c r="F191">
        <v>2.6560000000000001</v>
      </c>
      <c r="G191">
        <v>129.465</v>
      </c>
      <c r="H191">
        <v>73.835999999999999</v>
      </c>
      <c r="I191">
        <v>13.493</v>
      </c>
      <c r="J191">
        <v>8</v>
      </c>
      <c r="K191">
        <v>0.90600000000000003</v>
      </c>
      <c r="L191">
        <v>21.138000000000002</v>
      </c>
      <c r="M191">
        <v>24.091999999999999</v>
      </c>
      <c r="N191">
        <v>-100</v>
      </c>
      <c r="O191">
        <v>-100</v>
      </c>
      <c r="P191">
        <v>4100.098</v>
      </c>
      <c r="Q191">
        <v>21.219000000000001</v>
      </c>
      <c r="R191">
        <v>21.201000000000001</v>
      </c>
      <c r="S191">
        <v>2.4889999999999999</v>
      </c>
      <c r="T191">
        <v>38.347000000000001</v>
      </c>
      <c r="U191">
        <v>1.1479999999999999</v>
      </c>
      <c r="V191">
        <v>1.4890000000000001</v>
      </c>
      <c r="W191">
        <v>4.0750000000000002</v>
      </c>
      <c r="X191">
        <v>11.702999999999999</v>
      </c>
      <c r="Y191">
        <v>4.9580000000000002</v>
      </c>
      <c r="Z191">
        <v>-4.157</v>
      </c>
      <c r="AA191">
        <v>-45.722000000000001</v>
      </c>
      <c r="AB191">
        <v>1.42</v>
      </c>
      <c r="AC191">
        <v>-776.14</v>
      </c>
    </row>
    <row r="192" spans="1:29" x14ac:dyDescent="0.25">
      <c r="A192" t="s">
        <v>405</v>
      </c>
      <c r="B192" t="s">
        <v>406</v>
      </c>
      <c r="C192">
        <v>282.43</v>
      </c>
      <c r="D192">
        <v>87.688999999999993</v>
      </c>
      <c r="E192">
        <v>93.93</v>
      </c>
      <c r="F192">
        <v>1.0029999999999999</v>
      </c>
      <c r="G192">
        <v>82.188999999999993</v>
      </c>
      <c r="H192">
        <v>252.83500000000001</v>
      </c>
      <c r="I192">
        <v>21.728000000000002</v>
      </c>
      <c r="J192">
        <v>12.326000000000001</v>
      </c>
      <c r="K192">
        <v>1.19</v>
      </c>
      <c r="L192">
        <v>8.7840000000000007</v>
      </c>
      <c r="M192">
        <v>27.908000000000001</v>
      </c>
      <c r="N192">
        <v>-13.472</v>
      </c>
      <c r="O192">
        <v>-35.768999999999998</v>
      </c>
      <c r="P192">
        <v>23659.444</v>
      </c>
      <c r="Q192">
        <v>21.741</v>
      </c>
      <c r="R192">
        <v>29.236999999999998</v>
      </c>
      <c r="S192">
        <v>8.9090000000000007</v>
      </c>
      <c r="T192">
        <v>29.094000000000001</v>
      </c>
      <c r="U192">
        <v>9.2850000000000001</v>
      </c>
      <c r="V192">
        <v>12.99</v>
      </c>
      <c r="W192">
        <v>7.6230000000000002</v>
      </c>
      <c r="X192">
        <v>27.501000000000001</v>
      </c>
      <c r="Y192">
        <v>32.293999999999997</v>
      </c>
      <c r="Z192">
        <v>17.170999999999999</v>
      </c>
      <c r="AA192">
        <v>6.7149999999999999</v>
      </c>
      <c r="AB192">
        <v>1.1060000000000001</v>
      </c>
      <c r="AC192">
        <v>51.927999999999997</v>
      </c>
    </row>
    <row r="193" spans="1:29" x14ac:dyDescent="0.25">
      <c r="A193" t="s">
        <v>407</v>
      </c>
      <c r="B193" t="s">
        <v>408</v>
      </c>
      <c r="C193">
        <v>103.21</v>
      </c>
      <c r="D193">
        <v>49.881999999999998</v>
      </c>
      <c r="E193">
        <v>93.4</v>
      </c>
      <c r="F193">
        <v>0.70899999999999996</v>
      </c>
      <c r="G193">
        <v>128.55799999999999</v>
      </c>
      <c r="H193">
        <v>69.867000000000004</v>
      </c>
      <c r="I193">
        <v>19.195</v>
      </c>
      <c r="J193">
        <v>9.92</v>
      </c>
      <c r="K193">
        <v>1.3779999999999999</v>
      </c>
      <c r="L193">
        <v>10</v>
      </c>
      <c r="M193">
        <v>97.774000000000001</v>
      </c>
      <c r="N193">
        <v>5.806</v>
      </c>
      <c r="O193">
        <v>613.04300000000001</v>
      </c>
      <c r="P193">
        <v>13360.225</v>
      </c>
      <c r="Q193">
        <v>14.23</v>
      </c>
      <c r="R193">
        <v>24.690999999999999</v>
      </c>
      <c r="S193">
        <v>5.0330000000000004</v>
      </c>
      <c r="T193">
        <v>13.243</v>
      </c>
      <c r="U193">
        <v>2.6779999999999999</v>
      </c>
      <c r="V193">
        <v>7.2530000000000001</v>
      </c>
      <c r="W193">
        <v>5.4459999999999997</v>
      </c>
      <c r="X193">
        <v>20.170999999999999</v>
      </c>
      <c r="Y193">
        <v>11.747</v>
      </c>
      <c r="Z193">
        <v>13.657</v>
      </c>
      <c r="AA193">
        <v>1.657</v>
      </c>
      <c r="AB193">
        <v>14.515000000000001</v>
      </c>
      <c r="AC193">
        <v>42.335999999999999</v>
      </c>
    </row>
    <row r="194" spans="1:29" x14ac:dyDescent="0.25">
      <c r="A194" t="s">
        <v>409</v>
      </c>
      <c r="B194" t="s">
        <v>410</v>
      </c>
      <c r="C194">
        <v>30.85</v>
      </c>
      <c r="D194">
        <v>72.037999999999997</v>
      </c>
      <c r="E194">
        <v>82.05</v>
      </c>
      <c r="F194">
        <v>4.1059999999999999</v>
      </c>
      <c r="G194">
        <v>462.06599999999997</v>
      </c>
      <c r="H194">
        <v>121.369</v>
      </c>
      <c r="I194">
        <v>11.756</v>
      </c>
      <c r="J194">
        <v>0.754</v>
      </c>
      <c r="K194">
        <v>0.71</v>
      </c>
      <c r="L194">
        <v>-17.375</v>
      </c>
      <c r="M194">
        <v>14.103</v>
      </c>
      <c r="N194">
        <v>-84.706000000000003</v>
      </c>
      <c r="O194">
        <v>-72.917000000000002</v>
      </c>
      <c r="P194">
        <v>18624.731</v>
      </c>
      <c r="Q194">
        <v>13.967000000000001</v>
      </c>
      <c r="R194">
        <v>14.416</v>
      </c>
      <c r="S194">
        <v>1.867</v>
      </c>
      <c r="T194">
        <v>31.934000000000001</v>
      </c>
      <c r="U194">
        <v>1.365</v>
      </c>
      <c r="V194">
        <v>2.2090000000000001</v>
      </c>
      <c r="W194">
        <v>7.0250000000000004</v>
      </c>
      <c r="X194">
        <v>14.225</v>
      </c>
      <c r="Y194">
        <v>10.736000000000001</v>
      </c>
      <c r="Z194">
        <v>7.0060000000000002</v>
      </c>
      <c r="AA194">
        <v>32.338999999999999</v>
      </c>
      <c r="AB194">
        <v>911.03</v>
      </c>
      <c r="AC194">
        <v>466.38499999999999</v>
      </c>
    </row>
    <row r="195" spans="1:29" x14ac:dyDescent="0.25">
      <c r="A195" t="s">
        <v>411</v>
      </c>
      <c r="B195" t="s">
        <v>412</v>
      </c>
      <c r="C195">
        <v>120.11</v>
      </c>
      <c r="D195">
        <v>67.587000000000003</v>
      </c>
      <c r="E195">
        <v>102</v>
      </c>
      <c r="F195">
        <v>1.175</v>
      </c>
      <c r="G195">
        <v>169.81899999999999</v>
      </c>
      <c r="H195">
        <v>129.36699999999999</v>
      </c>
      <c r="I195">
        <v>19.295999999999999</v>
      </c>
      <c r="J195">
        <v>13</v>
      </c>
      <c r="K195">
        <v>2.0529999999999999</v>
      </c>
      <c r="L195">
        <v>4.0490000000000004</v>
      </c>
      <c r="M195">
        <v>9.7829999999999995</v>
      </c>
      <c r="N195">
        <v>-4.7619999999999996</v>
      </c>
      <c r="O195">
        <v>-13.669</v>
      </c>
      <c r="P195">
        <v>20586.254000000001</v>
      </c>
      <c r="Q195">
        <v>23.297999999999998</v>
      </c>
      <c r="R195">
        <v>23.367999999999999</v>
      </c>
      <c r="S195">
        <v>2.242</v>
      </c>
      <c r="T195">
        <v>19.821999999999999</v>
      </c>
      <c r="U195">
        <v>4.5869999999999997</v>
      </c>
      <c r="V195">
        <v>5.1550000000000002</v>
      </c>
      <c r="W195">
        <v>0.81699999999999995</v>
      </c>
      <c r="X195">
        <v>10.651</v>
      </c>
      <c r="Y195">
        <v>21.463999999999999</v>
      </c>
      <c r="Z195">
        <v>18.202999999999999</v>
      </c>
      <c r="AA195">
        <v>5.5570000000000004</v>
      </c>
      <c r="AB195">
        <v>9.8650000000000002</v>
      </c>
      <c r="AC195">
        <v>71.524000000000001</v>
      </c>
    </row>
    <row r="196" spans="1:29" x14ac:dyDescent="0.25">
      <c r="A196" t="s">
        <v>413</v>
      </c>
      <c r="B196" t="s">
        <v>414</v>
      </c>
      <c r="C196">
        <v>99.96</v>
      </c>
      <c r="D196">
        <v>89.137</v>
      </c>
      <c r="E196">
        <v>99.62</v>
      </c>
      <c r="F196">
        <v>1.0029999999999999</v>
      </c>
      <c r="G196">
        <v>74.936999999999998</v>
      </c>
      <c r="H196">
        <v>86.992999999999995</v>
      </c>
      <c r="I196">
        <v>12.606999999999999</v>
      </c>
      <c r="J196">
        <v>4.1470000000000002</v>
      </c>
      <c r="K196">
        <v>1.9219999999999999</v>
      </c>
      <c r="L196">
        <v>43.174999999999997</v>
      </c>
      <c r="M196">
        <v>9.6170000000000009</v>
      </c>
      <c r="N196">
        <v>-10.256</v>
      </c>
      <c r="O196">
        <v>-63.542000000000002</v>
      </c>
      <c r="P196">
        <v>7559.2749999999996</v>
      </c>
      <c r="Q196">
        <v>38.158999999999999</v>
      </c>
      <c r="R196">
        <v>22.164000000000001</v>
      </c>
      <c r="S196">
        <v>3.2160000000000002</v>
      </c>
      <c r="T196">
        <v>15.788</v>
      </c>
      <c r="U196">
        <v>8.1189999999999998</v>
      </c>
      <c r="V196">
        <v>2.62</v>
      </c>
      <c r="W196">
        <v>4.9390000000000001</v>
      </c>
      <c r="X196">
        <v>15.25</v>
      </c>
      <c r="Y196">
        <v>37.28</v>
      </c>
      <c r="Z196">
        <v>6.3460000000000001</v>
      </c>
      <c r="AA196">
        <v>-0.35299999999999998</v>
      </c>
      <c r="AB196">
        <v>0.58899999999999997</v>
      </c>
      <c r="AC196">
        <v>-17.23</v>
      </c>
    </row>
    <row r="197" spans="1:29" x14ac:dyDescent="0.25">
      <c r="A197" t="s">
        <v>415</v>
      </c>
      <c r="B197" t="s">
        <v>416</v>
      </c>
      <c r="C197">
        <v>9.59</v>
      </c>
      <c r="D197">
        <v>24.564</v>
      </c>
      <c r="E197">
        <v>75.400000000000006</v>
      </c>
      <c r="F197">
        <v>11.454000000000001</v>
      </c>
      <c r="G197">
        <v>421.15199999999999</v>
      </c>
      <c r="H197">
        <v>92.575000000000003</v>
      </c>
      <c r="I197" t="s">
        <v>34</v>
      </c>
      <c r="J197">
        <v>12.7</v>
      </c>
      <c r="K197">
        <v>1.1020000000000001</v>
      </c>
      <c r="L197">
        <v>-188.23500000000001</v>
      </c>
      <c r="M197" t="s">
        <v>34</v>
      </c>
      <c r="N197">
        <v>-14660</v>
      </c>
      <c r="O197">
        <v>-34.814999999999998</v>
      </c>
      <c r="P197">
        <v>4299.1970000000001</v>
      </c>
      <c r="Q197">
        <v>14.826000000000001</v>
      </c>
      <c r="R197" t="s">
        <v>34</v>
      </c>
      <c r="S197">
        <v>1.0580000000000001</v>
      </c>
      <c r="T197" t="s">
        <v>34</v>
      </c>
      <c r="U197">
        <v>0.34100000000000003</v>
      </c>
      <c r="V197">
        <v>0.64700000000000002</v>
      </c>
      <c r="W197">
        <v>-24.989000000000001</v>
      </c>
      <c r="X197">
        <v>-79.063000000000002</v>
      </c>
      <c r="Y197">
        <v>-41.773000000000003</v>
      </c>
      <c r="Z197" t="s">
        <v>34</v>
      </c>
      <c r="AA197">
        <v>-152.26400000000001</v>
      </c>
      <c r="AB197">
        <v>-93.057000000000002</v>
      </c>
      <c r="AC197">
        <v>-2087.2379999999998</v>
      </c>
    </row>
    <row r="198" spans="1:29" x14ac:dyDescent="0.25">
      <c r="A198" t="s">
        <v>417</v>
      </c>
      <c r="B198" t="s">
        <v>418</v>
      </c>
      <c r="C198">
        <v>140.47999999999999</v>
      </c>
      <c r="D198">
        <v>9.4930000000000003</v>
      </c>
      <c r="E198">
        <v>71.52</v>
      </c>
      <c r="F198">
        <v>1.762</v>
      </c>
      <c r="G198">
        <v>137.9</v>
      </c>
      <c r="H198">
        <v>246.09899999999999</v>
      </c>
      <c r="I198">
        <v>44.551000000000002</v>
      </c>
      <c r="J198">
        <v>16.25</v>
      </c>
      <c r="K198">
        <v>5.2999999999999999E-2</v>
      </c>
      <c r="L198">
        <v>7.5380000000000003</v>
      </c>
      <c r="M198">
        <v>118.20099999999999</v>
      </c>
      <c r="N198">
        <v>76.471000000000004</v>
      </c>
      <c r="O198">
        <v>-9.0909999999999993</v>
      </c>
      <c r="P198">
        <v>22842.047999999999</v>
      </c>
      <c r="Q198">
        <v>42.744</v>
      </c>
      <c r="R198">
        <v>65.644999999999996</v>
      </c>
      <c r="S198">
        <v>45.63</v>
      </c>
      <c r="T198">
        <v>39.793999999999997</v>
      </c>
      <c r="U198">
        <v>10.547000000000001</v>
      </c>
      <c r="V198">
        <v>3.2869999999999999</v>
      </c>
      <c r="W198">
        <v>11.593999999999999</v>
      </c>
      <c r="X198">
        <v>46.625999999999998</v>
      </c>
      <c r="Y198">
        <v>16.443000000000001</v>
      </c>
      <c r="Z198">
        <v>22.856999999999999</v>
      </c>
      <c r="AA198">
        <v>19.640999999999998</v>
      </c>
      <c r="AB198">
        <v>9.4960000000000004</v>
      </c>
      <c r="AC198">
        <v>2078.4209999999998</v>
      </c>
    </row>
    <row r="199" spans="1:29" x14ac:dyDescent="0.25">
      <c r="A199" t="s">
        <v>419</v>
      </c>
      <c r="B199" t="s">
        <v>420</v>
      </c>
      <c r="C199">
        <v>70.61</v>
      </c>
      <c r="D199">
        <v>71.161000000000001</v>
      </c>
      <c r="E199">
        <v>85.95</v>
      </c>
      <c r="F199">
        <v>2.2330000000000001</v>
      </c>
      <c r="G199">
        <v>308.31200000000001</v>
      </c>
      <c r="H199">
        <v>142.322</v>
      </c>
      <c r="I199">
        <v>22.529</v>
      </c>
      <c r="J199">
        <v>7.6479999999999997</v>
      </c>
      <c r="K199">
        <v>0.82599999999999996</v>
      </c>
      <c r="L199">
        <v>-32.478999999999999</v>
      </c>
      <c r="M199">
        <v>-3.2330000000000001</v>
      </c>
      <c r="N199">
        <v>-83.721000000000004</v>
      </c>
      <c r="O199">
        <v>-85.417000000000002</v>
      </c>
      <c r="P199">
        <v>23781.447</v>
      </c>
      <c r="Q199">
        <v>20.498999999999999</v>
      </c>
      <c r="R199">
        <v>44.69</v>
      </c>
      <c r="S199">
        <v>3.3149999999999999</v>
      </c>
      <c r="T199">
        <v>37.33</v>
      </c>
      <c r="U199">
        <v>3.484</v>
      </c>
      <c r="V199">
        <v>3.4449999999999998</v>
      </c>
      <c r="W199">
        <v>3.7050000000000001</v>
      </c>
      <c r="X199">
        <v>8.5670000000000002</v>
      </c>
      <c r="Y199">
        <v>8.1140000000000008</v>
      </c>
      <c r="Z199">
        <v>4.625</v>
      </c>
      <c r="AA199">
        <v>6.8609999999999998</v>
      </c>
      <c r="AB199">
        <v>6.1609999999999996</v>
      </c>
      <c r="AC199">
        <v>199.49799999999999</v>
      </c>
    </row>
    <row r="200" spans="1:29" x14ac:dyDescent="0.25">
      <c r="A200" t="s">
        <v>421</v>
      </c>
      <c r="B200" t="s">
        <v>422</v>
      </c>
      <c r="C200">
        <v>162.22</v>
      </c>
      <c r="D200">
        <v>88.049000000000007</v>
      </c>
      <c r="E200">
        <v>86.15</v>
      </c>
      <c r="F200">
        <v>1.427</v>
      </c>
      <c r="G200">
        <v>249.441</v>
      </c>
      <c r="H200">
        <v>214.012</v>
      </c>
      <c r="I200">
        <v>10.987</v>
      </c>
      <c r="J200">
        <v>5.516</v>
      </c>
      <c r="K200">
        <v>1.069</v>
      </c>
      <c r="L200">
        <v>6.3730000000000002</v>
      </c>
      <c r="M200">
        <v>11.51</v>
      </c>
      <c r="N200">
        <v>-5.0780000000000003</v>
      </c>
      <c r="O200">
        <v>-30.768999999999998</v>
      </c>
      <c r="P200">
        <v>46535.239000000001</v>
      </c>
      <c r="Q200">
        <v>13.182</v>
      </c>
      <c r="R200">
        <v>13.689</v>
      </c>
      <c r="S200">
        <v>3.5630000000000002</v>
      </c>
      <c r="T200">
        <v>12.739000000000001</v>
      </c>
      <c r="U200">
        <v>1.337</v>
      </c>
      <c r="V200">
        <v>12.305999999999999</v>
      </c>
      <c r="W200">
        <v>6.81</v>
      </c>
      <c r="X200">
        <v>27.09</v>
      </c>
      <c r="Y200">
        <v>8.8699999999999992</v>
      </c>
      <c r="Z200">
        <v>4.9859999999999998</v>
      </c>
      <c r="AA200">
        <v>-5.2149999999999999</v>
      </c>
      <c r="AB200">
        <v>2.1080000000000001</v>
      </c>
      <c r="AC200">
        <v>-59.994999999999997</v>
      </c>
    </row>
    <row r="201" spans="1:29" x14ac:dyDescent="0.25">
      <c r="A201" t="s">
        <v>423</v>
      </c>
      <c r="B201" t="s">
        <v>424</v>
      </c>
      <c r="C201">
        <v>7.88</v>
      </c>
      <c r="D201">
        <v>55.534999999999997</v>
      </c>
      <c r="E201">
        <v>63.81</v>
      </c>
      <c r="F201">
        <v>121.68300000000001</v>
      </c>
      <c r="G201">
        <v>8733.4410000000007</v>
      </c>
      <c r="H201">
        <v>859.56700000000001</v>
      </c>
      <c r="I201">
        <v>6.27</v>
      </c>
      <c r="J201">
        <v>4.5</v>
      </c>
      <c r="K201">
        <v>1.9690000000000001</v>
      </c>
      <c r="L201">
        <v>125.63</v>
      </c>
      <c r="M201" t="s">
        <v>34</v>
      </c>
      <c r="N201">
        <v>620</v>
      </c>
      <c r="O201">
        <v>928.57100000000003</v>
      </c>
      <c r="P201">
        <v>68927.084000000003</v>
      </c>
      <c r="Q201">
        <v>19.309000000000001</v>
      </c>
      <c r="R201">
        <v>12.917999999999999</v>
      </c>
      <c r="S201">
        <v>1.954</v>
      </c>
      <c r="T201">
        <v>2.214</v>
      </c>
      <c r="U201">
        <v>0.83499999999999996</v>
      </c>
      <c r="V201">
        <v>0.40799999999999997</v>
      </c>
      <c r="W201">
        <v>2.0209999999999999</v>
      </c>
      <c r="X201">
        <v>16.558</v>
      </c>
      <c r="Y201">
        <v>6.234</v>
      </c>
      <c r="Z201">
        <v>-3.94</v>
      </c>
      <c r="AA201">
        <v>-37.988</v>
      </c>
      <c r="AB201">
        <v>18.45</v>
      </c>
      <c r="AC201">
        <v>-546.673</v>
      </c>
    </row>
    <row r="202" spans="1:29" x14ac:dyDescent="0.25">
      <c r="A202" t="s">
        <v>425</v>
      </c>
      <c r="B202" t="s">
        <v>426</v>
      </c>
      <c r="C202">
        <v>76.75</v>
      </c>
      <c r="D202">
        <v>29.161000000000001</v>
      </c>
      <c r="E202">
        <v>82.13</v>
      </c>
      <c r="F202">
        <v>13.489000000000001</v>
      </c>
      <c r="G202">
        <v>1252.3440000000001</v>
      </c>
      <c r="H202">
        <v>1013.953</v>
      </c>
      <c r="I202">
        <v>15.403</v>
      </c>
      <c r="J202">
        <v>4.3680000000000003</v>
      </c>
      <c r="K202">
        <v>1.0009999999999999</v>
      </c>
      <c r="L202">
        <v>-14.128</v>
      </c>
      <c r="M202">
        <v>-24.841999999999999</v>
      </c>
      <c r="N202">
        <v>-20.779</v>
      </c>
      <c r="O202">
        <v>-42.453000000000003</v>
      </c>
      <c r="P202">
        <v>96244.5</v>
      </c>
      <c r="Q202">
        <v>11.847</v>
      </c>
      <c r="R202">
        <v>19.73</v>
      </c>
      <c r="S202">
        <v>4.4169999999999998</v>
      </c>
      <c r="T202">
        <v>12.843</v>
      </c>
      <c r="U202">
        <v>4.3680000000000003</v>
      </c>
      <c r="V202">
        <v>6.4790000000000001</v>
      </c>
      <c r="W202">
        <v>8.0960000000000001</v>
      </c>
      <c r="X202">
        <v>22.545000000000002</v>
      </c>
      <c r="Y202">
        <v>21.844000000000001</v>
      </c>
      <c r="Z202">
        <v>-2.0430000000000001</v>
      </c>
      <c r="AA202">
        <v>7.46</v>
      </c>
      <c r="AB202">
        <v>-22.305</v>
      </c>
      <c r="AC202">
        <v>48.323</v>
      </c>
    </row>
    <row r="203" spans="1:29" x14ac:dyDescent="0.25">
      <c r="A203" t="s">
        <v>427</v>
      </c>
      <c r="B203" t="s">
        <v>428</v>
      </c>
      <c r="C203">
        <v>61</v>
      </c>
      <c r="D203">
        <v>43.918999999999997</v>
      </c>
      <c r="E203">
        <v>73.540000000000006</v>
      </c>
      <c r="F203">
        <v>3.8039999999999998</v>
      </c>
      <c r="G203">
        <v>604.13599999999997</v>
      </c>
      <c r="H203">
        <v>234.24199999999999</v>
      </c>
      <c r="I203">
        <v>13.461</v>
      </c>
      <c r="J203">
        <v>5.7510000000000003</v>
      </c>
      <c r="K203">
        <v>1.57</v>
      </c>
      <c r="L203">
        <v>36.470999999999997</v>
      </c>
      <c r="M203">
        <v>1.5409999999999999</v>
      </c>
      <c r="N203">
        <v>0</v>
      </c>
      <c r="O203">
        <v>-22.105</v>
      </c>
      <c r="P203">
        <v>36953.798999999999</v>
      </c>
      <c r="Q203">
        <v>17.53</v>
      </c>
      <c r="R203">
        <v>17.529</v>
      </c>
      <c r="S203">
        <v>4.9349999999999996</v>
      </c>
      <c r="T203">
        <v>15.172000000000001</v>
      </c>
      <c r="U203">
        <v>2.2229999999999999</v>
      </c>
      <c r="V203">
        <v>3.48</v>
      </c>
      <c r="W203">
        <v>7.0229999999999997</v>
      </c>
      <c r="X203">
        <v>29.309000000000001</v>
      </c>
      <c r="Y203">
        <v>12.679</v>
      </c>
      <c r="Z203">
        <v>-1.1950000000000001</v>
      </c>
      <c r="AA203">
        <v>1.5660000000000001</v>
      </c>
      <c r="AB203">
        <v>8.4030000000000005</v>
      </c>
      <c r="AC203">
        <v>54.802</v>
      </c>
    </row>
    <row r="204" spans="1:29" x14ac:dyDescent="0.25">
      <c r="A204" t="s">
        <v>429</v>
      </c>
      <c r="B204" t="s">
        <v>430</v>
      </c>
      <c r="C204">
        <v>85.92</v>
      </c>
      <c r="D204">
        <v>34.805999999999997</v>
      </c>
      <c r="E204">
        <v>71.53</v>
      </c>
      <c r="F204">
        <v>0.60299999999999998</v>
      </c>
      <c r="G204">
        <v>97.522000000000006</v>
      </c>
      <c r="H204">
        <v>47.643000000000001</v>
      </c>
      <c r="I204" t="s">
        <v>34</v>
      </c>
      <c r="J204">
        <v>5.0570000000000004</v>
      </c>
      <c r="K204">
        <v>0.20699999999999999</v>
      </c>
      <c r="L204">
        <v>7.3719999999999999</v>
      </c>
      <c r="M204">
        <v>15.698</v>
      </c>
      <c r="N204">
        <v>-7.8789999999999996</v>
      </c>
      <c r="O204">
        <v>-10.058999999999999</v>
      </c>
      <c r="P204">
        <v>9144.8089999999993</v>
      </c>
      <c r="Q204">
        <v>11.776999999999999</v>
      </c>
      <c r="R204">
        <v>12.824</v>
      </c>
      <c r="S204">
        <v>1.4379999999999999</v>
      </c>
      <c r="T204" t="s">
        <v>34</v>
      </c>
      <c r="U204">
        <v>2.0579999999999998</v>
      </c>
      <c r="V204">
        <v>7.2960000000000003</v>
      </c>
      <c r="W204">
        <v>2.9950000000000001</v>
      </c>
      <c r="X204">
        <v>11.795999999999999</v>
      </c>
      <c r="Y204">
        <v>16.317</v>
      </c>
      <c r="Z204">
        <v>4.5739999999999998</v>
      </c>
      <c r="AA204">
        <v>0.96499999999999997</v>
      </c>
      <c r="AB204">
        <v>-1.056</v>
      </c>
      <c r="AC204">
        <v>18.82</v>
      </c>
    </row>
    <row r="205" spans="1:29" x14ac:dyDescent="0.25">
      <c r="A205" t="s">
        <v>431</v>
      </c>
      <c r="B205" t="s">
        <v>432</v>
      </c>
      <c r="C205">
        <v>26.68</v>
      </c>
      <c r="D205">
        <v>70.465000000000003</v>
      </c>
      <c r="E205">
        <v>75.36</v>
      </c>
      <c r="F205">
        <v>5.7530000000000001</v>
      </c>
      <c r="G205">
        <v>756.14099999999996</v>
      </c>
      <c r="H205">
        <v>135.55000000000001</v>
      </c>
      <c r="I205">
        <v>10.587999999999999</v>
      </c>
      <c r="J205">
        <v>10</v>
      </c>
      <c r="K205">
        <v>0.84599999999999997</v>
      </c>
      <c r="L205">
        <v>-86.206999999999994</v>
      </c>
      <c r="M205">
        <v>-30.806999999999999</v>
      </c>
      <c r="N205">
        <v>-129.09100000000001</v>
      </c>
      <c r="O205">
        <v>-1700</v>
      </c>
      <c r="P205">
        <v>20250.12</v>
      </c>
      <c r="Q205">
        <v>15.965999999999999</v>
      </c>
      <c r="R205">
        <v>83.375</v>
      </c>
      <c r="S205">
        <v>2.0489999999999999</v>
      </c>
      <c r="T205">
        <v>17.628</v>
      </c>
      <c r="U205">
        <v>2.02</v>
      </c>
      <c r="V205">
        <v>1.671</v>
      </c>
      <c r="W205">
        <v>1.323</v>
      </c>
      <c r="X205">
        <v>3.4430000000000001</v>
      </c>
      <c r="Y205">
        <v>3.2629999999999999</v>
      </c>
      <c r="Z205">
        <v>3.4359999999999999</v>
      </c>
      <c r="AA205">
        <v>7.29</v>
      </c>
      <c r="AB205">
        <v>4.1950000000000003</v>
      </c>
      <c r="AC205">
        <v>87.509</v>
      </c>
    </row>
    <row r="206" spans="1:29" x14ac:dyDescent="0.25">
      <c r="A206" t="s">
        <v>433</v>
      </c>
      <c r="B206" t="s">
        <v>434</v>
      </c>
      <c r="C206">
        <v>30.61</v>
      </c>
      <c r="D206">
        <v>72.692999999999998</v>
      </c>
      <c r="E206">
        <v>79.61</v>
      </c>
      <c r="F206">
        <v>16.597000000000001</v>
      </c>
      <c r="G206">
        <v>1298.7370000000001</v>
      </c>
      <c r="H206">
        <v>459.61099999999999</v>
      </c>
      <c r="I206">
        <v>2.4470000000000001</v>
      </c>
      <c r="J206">
        <v>7.742</v>
      </c>
      <c r="K206">
        <v>2.0299999999999998</v>
      </c>
      <c r="L206">
        <v>-48.012999999999998</v>
      </c>
      <c r="M206">
        <v>-8.6750000000000007</v>
      </c>
      <c r="N206">
        <v>-88.513999999999996</v>
      </c>
      <c r="O206">
        <v>206.25</v>
      </c>
      <c r="P206">
        <v>42854.000999999997</v>
      </c>
      <c r="Q206">
        <v>7.7309999999999999</v>
      </c>
      <c r="R206">
        <v>9.3610000000000007</v>
      </c>
      <c r="S206">
        <v>1.099</v>
      </c>
      <c r="T206">
        <v>3.1459999999999999</v>
      </c>
      <c r="U206">
        <v>0.33500000000000002</v>
      </c>
      <c r="V206">
        <v>3.9590000000000001</v>
      </c>
      <c r="W206">
        <v>2.0299999999999998</v>
      </c>
      <c r="X206">
        <v>12.04</v>
      </c>
      <c r="Y206">
        <v>3.605</v>
      </c>
      <c r="Z206">
        <v>-0.105</v>
      </c>
      <c r="AA206">
        <v>84.287999999999997</v>
      </c>
      <c r="AB206">
        <v>662.19500000000005</v>
      </c>
      <c r="AC206">
        <v>130.06200000000001</v>
      </c>
    </row>
    <row r="207" spans="1:29" x14ac:dyDescent="0.25">
      <c r="A207" t="s">
        <v>435</v>
      </c>
      <c r="B207" t="s">
        <v>436</v>
      </c>
      <c r="C207">
        <v>1440.02</v>
      </c>
      <c r="D207">
        <v>18.195</v>
      </c>
      <c r="E207">
        <v>68.930000000000007</v>
      </c>
      <c r="F207">
        <v>1.613</v>
      </c>
      <c r="G207">
        <v>614.51800000000003</v>
      </c>
      <c r="H207">
        <v>2303.0709999999999</v>
      </c>
      <c r="I207">
        <v>28.876999999999999</v>
      </c>
      <c r="J207">
        <v>16.234999999999999</v>
      </c>
      <c r="K207">
        <v>7.5999999999999998E-2</v>
      </c>
      <c r="L207">
        <v>24.279</v>
      </c>
      <c r="M207">
        <v>20.853999999999999</v>
      </c>
      <c r="N207">
        <v>3.895</v>
      </c>
      <c r="O207">
        <v>-35.700000000000003</v>
      </c>
      <c r="P207">
        <v>984933.35100000002</v>
      </c>
      <c r="Q207">
        <v>26.228999999999999</v>
      </c>
      <c r="R207">
        <v>29.062000000000001</v>
      </c>
      <c r="S207">
        <v>4.8949999999999996</v>
      </c>
      <c r="T207">
        <v>36.258000000000003</v>
      </c>
      <c r="U207">
        <v>6.0220000000000002</v>
      </c>
      <c r="V207">
        <v>54.901000000000003</v>
      </c>
      <c r="W207">
        <v>13.31</v>
      </c>
      <c r="X207">
        <v>17.835000000000001</v>
      </c>
      <c r="Y207">
        <v>20.712</v>
      </c>
      <c r="Z207">
        <v>19.651</v>
      </c>
      <c r="AA207">
        <v>-8.2880000000000003</v>
      </c>
      <c r="AB207">
        <v>21.885000000000002</v>
      </c>
      <c r="AC207">
        <v>-7.6239999999999997</v>
      </c>
    </row>
    <row r="208" spans="1:29" x14ac:dyDescent="0.25">
      <c r="A208" t="s">
        <v>437</v>
      </c>
      <c r="B208" t="s">
        <v>438</v>
      </c>
      <c r="C208">
        <v>92.28</v>
      </c>
      <c r="D208">
        <v>80.751999999999995</v>
      </c>
      <c r="E208">
        <v>79.459999999999994</v>
      </c>
      <c r="F208">
        <v>0.83499999999999996</v>
      </c>
      <c r="G208">
        <v>141.27500000000001</v>
      </c>
      <c r="H208">
        <v>70.963999999999999</v>
      </c>
      <c r="I208">
        <v>15.337999999999999</v>
      </c>
      <c r="J208">
        <v>1.123</v>
      </c>
      <c r="K208">
        <v>1.0369999999999999</v>
      </c>
      <c r="L208">
        <v>-24.119</v>
      </c>
      <c r="M208">
        <v>-2.609</v>
      </c>
      <c r="N208">
        <v>-13.760999999999999</v>
      </c>
      <c r="O208">
        <v>1466.6669999999999</v>
      </c>
      <c r="P208">
        <v>13311.297</v>
      </c>
      <c r="Q208">
        <v>17.306999999999999</v>
      </c>
      <c r="R208">
        <v>22.562000000000001</v>
      </c>
      <c r="S208">
        <v>3.9489999999999998</v>
      </c>
      <c r="T208">
        <v>16.143000000000001</v>
      </c>
      <c r="U208">
        <v>0.73299999999999998</v>
      </c>
      <c r="V208">
        <v>5.3319999999999999</v>
      </c>
      <c r="W208">
        <v>4.1890000000000001</v>
      </c>
      <c r="X208">
        <v>17.181999999999999</v>
      </c>
      <c r="Y208">
        <v>3.109</v>
      </c>
      <c r="Z208">
        <v>4.798</v>
      </c>
      <c r="AA208">
        <v>-15.465</v>
      </c>
      <c r="AB208">
        <v>3.6040000000000001</v>
      </c>
      <c r="AC208">
        <v>-59.280999999999999</v>
      </c>
    </row>
    <row r="209" spans="1:29" x14ac:dyDescent="0.25">
      <c r="A209" t="s">
        <v>439</v>
      </c>
      <c r="B209" t="s">
        <v>440</v>
      </c>
      <c r="C209">
        <v>189.4</v>
      </c>
      <c r="D209">
        <v>30.843</v>
      </c>
      <c r="E209">
        <v>90.13</v>
      </c>
      <c r="F209">
        <v>1.631</v>
      </c>
      <c r="G209">
        <v>296.88200000000001</v>
      </c>
      <c r="H209">
        <v>295.91800000000001</v>
      </c>
      <c r="I209">
        <v>33.573</v>
      </c>
      <c r="J209">
        <v>16.721</v>
      </c>
      <c r="K209">
        <v>0.35299999999999998</v>
      </c>
      <c r="L209">
        <v>-28.283000000000001</v>
      </c>
      <c r="M209">
        <v>26.382999999999999</v>
      </c>
      <c r="N209">
        <v>-32.393999999999998</v>
      </c>
      <c r="O209">
        <v>41.176000000000002</v>
      </c>
      <c r="P209">
        <v>56632.493999999999</v>
      </c>
      <c r="Q209">
        <v>24.064</v>
      </c>
      <c r="R209">
        <v>88.92</v>
      </c>
      <c r="S209">
        <v>2.0859999999999999</v>
      </c>
      <c r="T209">
        <v>24.978000000000002</v>
      </c>
      <c r="U209">
        <v>7.4420000000000002</v>
      </c>
      <c r="V209">
        <v>7.8710000000000004</v>
      </c>
      <c r="W209">
        <v>1.5760000000000001</v>
      </c>
      <c r="X209">
        <v>2.9540000000000002</v>
      </c>
      <c r="Y209">
        <v>7.7850000000000001</v>
      </c>
      <c r="Z209">
        <v>12.093</v>
      </c>
      <c r="AA209">
        <v>3.206</v>
      </c>
      <c r="AB209">
        <v>1.5029999999999999</v>
      </c>
      <c r="AC209">
        <v>19.785</v>
      </c>
    </row>
    <row r="210" spans="1:29" x14ac:dyDescent="0.25">
      <c r="A210" t="s">
        <v>441</v>
      </c>
      <c r="B210" t="s">
        <v>442</v>
      </c>
      <c r="C210">
        <v>12.31</v>
      </c>
      <c r="D210">
        <v>19.335000000000001</v>
      </c>
      <c r="E210">
        <v>64.16</v>
      </c>
      <c r="F210">
        <v>19.785</v>
      </c>
      <c r="G210">
        <v>226.71700000000001</v>
      </c>
      <c r="H210">
        <v>204.06</v>
      </c>
      <c r="I210" t="s">
        <v>34</v>
      </c>
      <c r="J210">
        <v>9.3330000000000002</v>
      </c>
      <c r="K210">
        <v>2.84</v>
      </c>
      <c r="L210">
        <v>-179.06100000000001</v>
      </c>
      <c r="M210">
        <v>-18.053000000000001</v>
      </c>
      <c r="N210">
        <v>-518.33299999999997</v>
      </c>
      <c r="O210">
        <v>-412.245</v>
      </c>
      <c r="P210">
        <v>4567.01</v>
      </c>
      <c r="Q210">
        <v>12.066000000000001</v>
      </c>
      <c r="R210" t="s">
        <v>34</v>
      </c>
      <c r="S210">
        <v>1.976</v>
      </c>
      <c r="T210" t="s">
        <v>34</v>
      </c>
      <c r="U210">
        <v>0.54</v>
      </c>
      <c r="V210">
        <v>1.02</v>
      </c>
      <c r="W210">
        <v>-6.1369999999999996</v>
      </c>
      <c r="X210">
        <v>-27.446000000000002</v>
      </c>
      <c r="Y210">
        <v>-5.4649999999999999</v>
      </c>
      <c r="Z210">
        <v>-6.3E-2</v>
      </c>
      <c r="AA210" t="s">
        <v>34</v>
      </c>
      <c r="AB210">
        <v>41.390999999999998</v>
      </c>
      <c r="AC210" t="s">
        <v>34</v>
      </c>
    </row>
    <row r="211" spans="1:29" x14ac:dyDescent="0.25">
      <c r="A211" t="s">
        <v>443</v>
      </c>
      <c r="B211" t="s">
        <v>444</v>
      </c>
      <c r="C211">
        <v>96.53</v>
      </c>
      <c r="D211">
        <v>52.716000000000001</v>
      </c>
      <c r="E211">
        <v>49.3</v>
      </c>
      <c r="F211">
        <v>1.3160000000000001</v>
      </c>
      <c r="G211">
        <v>139.851</v>
      </c>
      <c r="H211">
        <v>119.496</v>
      </c>
      <c r="I211">
        <v>17.071999999999999</v>
      </c>
      <c r="J211">
        <v>6.9</v>
      </c>
      <c r="K211">
        <v>1.0999999999999999E-2</v>
      </c>
      <c r="L211">
        <v>37.197000000000003</v>
      </c>
      <c r="M211">
        <v>22.268000000000001</v>
      </c>
      <c r="N211">
        <v>13.513999999999999</v>
      </c>
      <c r="O211">
        <v>-55.555999999999997</v>
      </c>
      <c r="P211">
        <v>18438.870999999999</v>
      </c>
      <c r="Q211">
        <v>23.097999999999999</v>
      </c>
      <c r="R211">
        <v>18.965</v>
      </c>
      <c r="S211">
        <v>3.75</v>
      </c>
      <c r="T211">
        <v>24.292000000000002</v>
      </c>
      <c r="U211">
        <v>5.3739999999999997</v>
      </c>
      <c r="V211">
        <v>4.1790000000000003</v>
      </c>
      <c r="W211">
        <v>17.178000000000001</v>
      </c>
      <c r="X211">
        <v>21.048999999999999</v>
      </c>
      <c r="Y211">
        <v>25.302</v>
      </c>
      <c r="Z211">
        <v>5.532</v>
      </c>
      <c r="AA211">
        <v>12.346</v>
      </c>
      <c r="AB211">
        <v>22.364999999999998</v>
      </c>
      <c r="AC211">
        <v>53.826999999999998</v>
      </c>
    </row>
    <row r="212" spans="1:29" x14ac:dyDescent="0.25">
      <c r="A212" t="s">
        <v>445</v>
      </c>
      <c r="B212" t="s">
        <v>446</v>
      </c>
      <c r="C212">
        <v>217.92</v>
      </c>
      <c r="D212">
        <v>74.272000000000006</v>
      </c>
      <c r="E212">
        <v>69.39</v>
      </c>
      <c r="F212">
        <v>4.3090000000000002</v>
      </c>
      <c r="G212">
        <v>336.50299999999999</v>
      </c>
      <c r="H212">
        <v>872.99099999999999</v>
      </c>
      <c r="I212">
        <v>8.5519999999999996</v>
      </c>
      <c r="J212">
        <v>9.4009999999999998</v>
      </c>
      <c r="K212">
        <v>2.9670000000000001</v>
      </c>
      <c r="L212">
        <v>-23.364999999999998</v>
      </c>
      <c r="M212">
        <v>8.8859999999999992</v>
      </c>
      <c r="N212">
        <v>-45.533999999999999</v>
      </c>
      <c r="O212">
        <v>-33.689</v>
      </c>
      <c r="P212">
        <v>74933.316000000006</v>
      </c>
      <c r="Q212">
        <v>10.103</v>
      </c>
      <c r="R212">
        <v>11.843</v>
      </c>
      <c r="S212">
        <v>0.96899999999999997</v>
      </c>
      <c r="T212">
        <v>11.858000000000001</v>
      </c>
      <c r="U212">
        <v>1.6060000000000001</v>
      </c>
      <c r="V212">
        <v>21.57</v>
      </c>
      <c r="W212">
        <v>0.73699999999999999</v>
      </c>
      <c r="X212">
        <v>9.2710000000000008</v>
      </c>
      <c r="Y212">
        <v>14.037000000000001</v>
      </c>
      <c r="Z212">
        <v>6.2640000000000002</v>
      </c>
      <c r="AA212">
        <v>-7.4370000000000003</v>
      </c>
      <c r="AB212">
        <v>-14.507</v>
      </c>
      <c r="AC212">
        <v>-8.5310000000000006</v>
      </c>
    </row>
    <row r="213" spans="1:29" x14ac:dyDescent="0.25">
      <c r="A213" t="s">
        <v>447</v>
      </c>
      <c r="B213" t="s">
        <v>448</v>
      </c>
      <c r="C213">
        <v>322.83</v>
      </c>
      <c r="D213">
        <v>44.963999999999999</v>
      </c>
      <c r="E213">
        <v>72.88</v>
      </c>
      <c r="F213">
        <v>0.39700000000000002</v>
      </c>
      <c r="G213">
        <v>44.765999999999998</v>
      </c>
      <c r="H213">
        <v>123.395</v>
      </c>
      <c r="I213">
        <v>16.780999999999999</v>
      </c>
      <c r="J213">
        <v>9.6669999999999998</v>
      </c>
      <c r="K213">
        <v>1.825</v>
      </c>
      <c r="L213">
        <v>-1.0609999999999999</v>
      </c>
      <c r="M213">
        <v>15.784000000000001</v>
      </c>
      <c r="N213">
        <v>-28.795000000000002</v>
      </c>
      <c r="O213">
        <v>69.680999999999997</v>
      </c>
      <c r="P213">
        <v>17261.073</v>
      </c>
      <c r="Q213">
        <v>19.076000000000001</v>
      </c>
      <c r="R213">
        <v>23.076000000000001</v>
      </c>
      <c r="S213">
        <v>9.5960000000000001</v>
      </c>
      <c r="T213">
        <v>18.774999999999999</v>
      </c>
      <c r="U213">
        <v>1.4390000000000001</v>
      </c>
      <c r="V213">
        <v>16.922999999999998</v>
      </c>
      <c r="W213">
        <v>11.659000000000001</v>
      </c>
      <c r="X213">
        <v>40.677</v>
      </c>
      <c r="Y213">
        <v>6.5789999999999997</v>
      </c>
      <c r="Z213">
        <v>2.8820000000000001</v>
      </c>
      <c r="AA213">
        <v>-5.0730000000000004</v>
      </c>
      <c r="AB213">
        <v>-3.544</v>
      </c>
      <c r="AC213">
        <v>-12.099</v>
      </c>
    </row>
    <row r="214" spans="1:29" x14ac:dyDescent="0.25">
      <c r="A214" t="s">
        <v>449</v>
      </c>
      <c r="B214" t="s">
        <v>450</v>
      </c>
      <c r="C214">
        <v>14.52</v>
      </c>
      <c r="D214">
        <v>17.135999999999999</v>
      </c>
      <c r="E214">
        <v>76.83</v>
      </c>
      <c r="F214">
        <v>22.716000000000001</v>
      </c>
      <c r="G214">
        <v>870.10199999999998</v>
      </c>
      <c r="H214">
        <v>283.40600000000001</v>
      </c>
      <c r="I214" t="s">
        <v>34</v>
      </c>
      <c r="J214">
        <v>-12.462999999999999</v>
      </c>
      <c r="K214">
        <v>1.528</v>
      </c>
      <c r="L214">
        <v>-229.851</v>
      </c>
      <c r="M214">
        <v>21.805</v>
      </c>
      <c r="N214">
        <v>-782.35299999999995</v>
      </c>
      <c r="O214">
        <v>38.298000000000002</v>
      </c>
      <c r="P214">
        <v>12690.48</v>
      </c>
      <c r="Q214" t="s">
        <v>34</v>
      </c>
      <c r="R214" t="s">
        <v>34</v>
      </c>
      <c r="S214">
        <v>1.867</v>
      </c>
      <c r="T214" t="s">
        <v>34</v>
      </c>
      <c r="U214">
        <v>0.629</v>
      </c>
      <c r="V214">
        <v>-0.25700000000000001</v>
      </c>
      <c r="W214">
        <v>-9.0890000000000004</v>
      </c>
      <c r="X214">
        <v>-27.989000000000001</v>
      </c>
      <c r="Y214">
        <v>-10.595000000000001</v>
      </c>
      <c r="Z214">
        <v>-7.3769999999999998</v>
      </c>
      <c r="AA214">
        <v>26.919</v>
      </c>
      <c r="AB214">
        <v>8.5809999999999995</v>
      </c>
      <c r="AC214">
        <v>384.61399999999998</v>
      </c>
    </row>
    <row r="215" spans="1:29" x14ac:dyDescent="0.25">
      <c r="A215" t="s">
        <v>451</v>
      </c>
      <c r="B215" t="s">
        <v>452</v>
      </c>
      <c r="C215">
        <v>80.86</v>
      </c>
      <c r="D215">
        <v>65.355999999999995</v>
      </c>
      <c r="E215">
        <v>83.87</v>
      </c>
      <c r="F215">
        <v>1.2490000000000001</v>
      </c>
      <c r="G215">
        <v>127.798</v>
      </c>
      <c r="H215">
        <v>92.537999999999997</v>
      </c>
      <c r="I215">
        <v>13.21</v>
      </c>
      <c r="J215">
        <v>10.568</v>
      </c>
      <c r="K215">
        <v>1.9450000000000001</v>
      </c>
      <c r="L215">
        <v>16.312000000000001</v>
      </c>
      <c r="M215">
        <v>-2.2789999999999999</v>
      </c>
      <c r="N215">
        <v>-342.85700000000003</v>
      </c>
      <c r="O215">
        <v>-125.373</v>
      </c>
      <c r="P215">
        <v>11078.386</v>
      </c>
      <c r="Q215">
        <v>18.411000000000001</v>
      </c>
      <c r="R215">
        <v>24.652000000000001</v>
      </c>
      <c r="S215">
        <v>4.0629999999999997</v>
      </c>
      <c r="T215">
        <v>22.091000000000001</v>
      </c>
      <c r="U215">
        <v>2.4940000000000002</v>
      </c>
      <c r="V215">
        <v>4.3920000000000003</v>
      </c>
      <c r="W215">
        <v>5.5220000000000002</v>
      </c>
      <c r="X215">
        <v>19.347999999999999</v>
      </c>
      <c r="Y215">
        <v>8.3260000000000005</v>
      </c>
      <c r="Z215">
        <v>1.9910000000000001</v>
      </c>
      <c r="AA215">
        <v>1.494</v>
      </c>
      <c r="AB215">
        <v>34.454000000000001</v>
      </c>
      <c r="AC215">
        <v>8.2330000000000005</v>
      </c>
    </row>
    <row r="216" spans="1:29" x14ac:dyDescent="0.25">
      <c r="A216" t="s">
        <v>453</v>
      </c>
      <c r="B216" t="s">
        <v>454</v>
      </c>
      <c r="C216">
        <v>10.99</v>
      </c>
      <c r="D216">
        <v>92.331999999999994</v>
      </c>
      <c r="E216">
        <v>75.959999999999994</v>
      </c>
      <c r="F216">
        <v>11.385999999999999</v>
      </c>
      <c r="G216">
        <v>1003.5170000000001</v>
      </c>
      <c r="H216">
        <v>107.32599999999999</v>
      </c>
      <c r="I216">
        <v>7.7080000000000002</v>
      </c>
      <c r="J216">
        <v>-5.7229999999999999</v>
      </c>
      <c r="K216">
        <v>0.92700000000000005</v>
      </c>
      <c r="L216">
        <v>-20.968</v>
      </c>
      <c r="M216">
        <v>21.965</v>
      </c>
      <c r="N216">
        <v>-90.625</v>
      </c>
      <c r="O216">
        <v>-89.286000000000001</v>
      </c>
      <c r="P216">
        <v>11146.255999999999</v>
      </c>
      <c r="Q216">
        <v>11.786</v>
      </c>
      <c r="R216">
        <v>11.214</v>
      </c>
      <c r="S216">
        <v>1.0760000000000001</v>
      </c>
      <c r="T216">
        <v>16.928000000000001</v>
      </c>
      <c r="U216">
        <v>2.1160000000000001</v>
      </c>
      <c r="V216">
        <v>0.93200000000000005</v>
      </c>
      <c r="W216">
        <v>0.99099999999999999</v>
      </c>
      <c r="X216">
        <v>10.589</v>
      </c>
      <c r="Y216">
        <v>19.706</v>
      </c>
      <c r="Z216">
        <v>13.795999999999999</v>
      </c>
      <c r="AA216">
        <v>-88.037999999999997</v>
      </c>
      <c r="AB216">
        <v>0.40799999999999997</v>
      </c>
      <c r="AC216">
        <v>-668.87900000000002</v>
      </c>
    </row>
    <row r="217" spans="1:29" x14ac:dyDescent="0.25">
      <c r="A217" t="s">
        <v>455</v>
      </c>
      <c r="B217" t="s">
        <v>456</v>
      </c>
      <c r="C217">
        <v>12.92</v>
      </c>
      <c r="D217">
        <v>97.899000000000001</v>
      </c>
      <c r="E217">
        <v>98.5</v>
      </c>
      <c r="F217">
        <v>11.244999999999999</v>
      </c>
      <c r="G217">
        <v>344.41</v>
      </c>
      <c r="H217">
        <v>123.197</v>
      </c>
      <c r="I217">
        <v>7.0940000000000003</v>
      </c>
      <c r="J217">
        <v>-1.302</v>
      </c>
      <c r="K217">
        <v>5.2610000000000001</v>
      </c>
      <c r="L217">
        <v>-5.3689999999999998</v>
      </c>
      <c r="M217">
        <v>9.4740000000000002</v>
      </c>
      <c r="N217">
        <v>-109.09099999999999</v>
      </c>
      <c r="O217">
        <v>-103.922</v>
      </c>
      <c r="P217">
        <v>4496.6120000000001</v>
      </c>
      <c r="Q217">
        <v>9.8320000000000007</v>
      </c>
      <c r="R217">
        <v>9.1630000000000003</v>
      </c>
      <c r="S217">
        <v>5.31</v>
      </c>
      <c r="T217">
        <v>45.015000000000001</v>
      </c>
      <c r="U217">
        <v>0.876</v>
      </c>
      <c r="V217">
        <v>1.3140000000000001</v>
      </c>
      <c r="W217">
        <v>6.4820000000000002</v>
      </c>
      <c r="X217">
        <v>53.542000000000002</v>
      </c>
      <c r="Y217">
        <v>7.6429999999999998</v>
      </c>
      <c r="Z217">
        <v>5.5229999999999997</v>
      </c>
      <c r="AA217">
        <v>-57.616</v>
      </c>
      <c r="AB217">
        <v>0.51200000000000001</v>
      </c>
      <c r="AC217">
        <v>-348.767</v>
      </c>
    </row>
    <row r="218" spans="1:29" x14ac:dyDescent="0.25">
      <c r="A218" t="s">
        <v>457</v>
      </c>
      <c r="B218" t="s">
        <v>458</v>
      </c>
      <c r="C218">
        <v>115.56</v>
      </c>
      <c r="D218">
        <v>72.180000000000007</v>
      </c>
      <c r="E218">
        <v>70.77</v>
      </c>
      <c r="F218">
        <v>2.1680000000000001</v>
      </c>
      <c r="G218">
        <v>262.72000000000003</v>
      </c>
      <c r="H218">
        <v>237.279</v>
      </c>
      <c r="I218">
        <v>6.27</v>
      </c>
      <c r="J218">
        <v>9.141</v>
      </c>
      <c r="K218" t="s">
        <v>34</v>
      </c>
      <c r="L218">
        <v>-15.805</v>
      </c>
      <c r="M218">
        <v>11.319000000000001</v>
      </c>
      <c r="N218">
        <v>-43.097999999999999</v>
      </c>
      <c r="O218">
        <v>-45.307000000000002</v>
      </c>
      <c r="P218">
        <v>39013.980000000003</v>
      </c>
      <c r="Q218">
        <v>10.582000000000001</v>
      </c>
      <c r="R218">
        <v>13.147</v>
      </c>
      <c r="S218" t="s">
        <v>34</v>
      </c>
      <c r="T218">
        <v>7.1689999999999996</v>
      </c>
      <c r="U218">
        <v>0.76900000000000002</v>
      </c>
      <c r="V218">
        <v>10.92</v>
      </c>
      <c r="W218">
        <v>6.8630000000000004</v>
      </c>
      <c r="X218" t="s">
        <v>34</v>
      </c>
      <c r="Y218">
        <v>5.8959999999999999</v>
      </c>
      <c r="Z218">
        <v>6.8159999999999998</v>
      </c>
      <c r="AA218">
        <v>-14.605</v>
      </c>
      <c r="AB218">
        <v>3.4000000000000002E-2</v>
      </c>
      <c r="AC218">
        <v>-13.170999999999999</v>
      </c>
    </row>
    <row r="219" spans="1:29" x14ac:dyDescent="0.25">
      <c r="A219" t="s">
        <v>459</v>
      </c>
      <c r="B219" t="s">
        <v>460</v>
      </c>
      <c r="C219">
        <v>254.9</v>
      </c>
      <c r="D219">
        <v>2.7519999999999998</v>
      </c>
      <c r="E219">
        <v>71.69</v>
      </c>
      <c r="F219">
        <v>4.5990000000000002</v>
      </c>
      <c r="G219">
        <v>1074.2860000000001</v>
      </c>
      <c r="H219">
        <v>1135.8610000000001</v>
      </c>
      <c r="I219">
        <v>20.594999999999999</v>
      </c>
      <c r="J219">
        <v>7.88</v>
      </c>
      <c r="K219" t="s">
        <v>34</v>
      </c>
      <c r="L219">
        <v>1.411</v>
      </c>
      <c r="M219">
        <v>16.696000000000002</v>
      </c>
      <c r="N219">
        <v>-8.3699999999999992</v>
      </c>
      <c r="O219">
        <v>-8.7720000000000002</v>
      </c>
      <c r="P219">
        <v>274272.39299999998</v>
      </c>
      <c r="Q219">
        <v>23.167999999999999</v>
      </c>
      <c r="R219">
        <v>25.338000000000001</v>
      </c>
      <c r="S219" t="s">
        <v>34</v>
      </c>
      <c r="T219">
        <v>23.933</v>
      </c>
      <c r="U219">
        <v>2.415</v>
      </c>
      <c r="V219">
        <v>11.002000000000001</v>
      </c>
      <c r="W219">
        <v>19.907</v>
      </c>
      <c r="X219" t="s">
        <v>34</v>
      </c>
      <c r="Y219">
        <v>9.7889999999999997</v>
      </c>
      <c r="Z219">
        <v>5.7930000000000001</v>
      </c>
      <c r="AA219">
        <v>-7.8179999999999996</v>
      </c>
      <c r="AB219">
        <v>8.2789999999999999</v>
      </c>
      <c r="AC219">
        <v>-40.598999999999997</v>
      </c>
    </row>
    <row r="220" spans="1:29" x14ac:dyDescent="0.25">
      <c r="A220" t="s">
        <v>461</v>
      </c>
      <c r="B220" t="s">
        <v>462</v>
      </c>
      <c r="C220">
        <v>57.03</v>
      </c>
      <c r="D220">
        <v>20.73</v>
      </c>
      <c r="E220">
        <v>93.29</v>
      </c>
      <c r="F220">
        <v>2.5979999999999999</v>
      </c>
      <c r="G220">
        <v>279.661</v>
      </c>
      <c r="H220">
        <v>130.727</v>
      </c>
      <c r="I220" t="s">
        <v>34</v>
      </c>
      <c r="J220" t="s">
        <v>34</v>
      </c>
      <c r="K220">
        <v>1.22</v>
      </c>
      <c r="L220">
        <v>-1424.194</v>
      </c>
      <c r="M220">
        <v>24.530999999999999</v>
      </c>
      <c r="N220">
        <v>-8988.8889999999992</v>
      </c>
      <c r="O220">
        <v>-995.89</v>
      </c>
      <c r="P220">
        <v>17517.22</v>
      </c>
      <c r="Q220" t="s">
        <v>34</v>
      </c>
      <c r="R220" t="s">
        <v>34</v>
      </c>
      <c r="S220">
        <v>2.4079999999999999</v>
      </c>
      <c r="T220" t="s">
        <v>34</v>
      </c>
      <c r="U220">
        <v>3.1840000000000002</v>
      </c>
      <c r="V220">
        <v>-3.097</v>
      </c>
      <c r="W220">
        <v>-13.541</v>
      </c>
      <c r="X220">
        <v>-34.735999999999997</v>
      </c>
      <c r="Y220">
        <v>-45.77</v>
      </c>
      <c r="Z220">
        <v>-9.5640000000000001</v>
      </c>
      <c r="AA220">
        <v>1.9990000000000001</v>
      </c>
      <c r="AB220">
        <v>-23.77</v>
      </c>
      <c r="AC220">
        <v>5.9859999999999998</v>
      </c>
    </row>
    <row r="221" spans="1:29" x14ac:dyDescent="0.25">
      <c r="A221" t="s">
        <v>463</v>
      </c>
      <c r="B221" t="s">
        <v>464</v>
      </c>
      <c r="C221">
        <v>36.770000000000003</v>
      </c>
      <c r="D221">
        <v>95.55</v>
      </c>
      <c r="E221">
        <v>86.1</v>
      </c>
      <c r="F221">
        <v>2.2440000000000002</v>
      </c>
      <c r="G221">
        <v>160.762</v>
      </c>
      <c r="H221">
        <v>73.453999999999994</v>
      </c>
      <c r="I221">
        <v>7.157</v>
      </c>
      <c r="J221">
        <v>-3.0129999999999999</v>
      </c>
      <c r="K221">
        <v>0.50600000000000001</v>
      </c>
      <c r="L221">
        <v>-80.162999999999997</v>
      </c>
      <c r="M221">
        <v>72.296999999999997</v>
      </c>
      <c r="N221">
        <v>-227.89099999999999</v>
      </c>
      <c r="O221">
        <v>-608.10799999999995</v>
      </c>
      <c r="P221">
        <v>5952.5110000000004</v>
      </c>
      <c r="Q221">
        <v>16.95</v>
      </c>
      <c r="R221">
        <v>30.138999999999999</v>
      </c>
      <c r="S221">
        <v>1.0640000000000001</v>
      </c>
      <c r="T221" t="s">
        <v>34</v>
      </c>
      <c r="U221">
        <v>0.435</v>
      </c>
      <c r="V221">
        <v>2.169</v>
      </c>
      <c r="W221">
        <v>1.839</v>
      </c>
      <c r="X221">
        <v>3.6829999999999998</v>
      </c>
      <c r="Y221">
        <v>1.264</v>
      </c>
      <c r="Z221">
        <v>-2.419</v>
      </c>
      <c r="AA221">
        <v>22.085999999999999</v>
      </c>
      <c r="AB221">
        <v>-12.316000000000001</v>
      </c>
      <c r="AC221">
        <v>169.02199999999999</v>
      </c>
    </row>
    <row r="222" spans="1:29" x14ac:dyDescent="0.25">
      <c r="A222" t="s">
        <v>465</v>
      </c>
      <c r="B222" t="s">
        <v>466</v>
      </c>
      <c r="C222">
        <v>46.67</v>
      </c>
      <c r="D222">
        <v>97.688000000000002</v>
      </c>
      <c r="E222">
        <v>92.51</v>
      </c>
      <c r="F222">
        <v>4.0819999999999999</v>
      </c>
      <c r="G222">
        <v>355.60399999999998</v>
      </c>
      <c r="H222">
        <v>164.66399999999999</v>
      </c>
      <c r="I222">
        <v>4.3109999999999999</v>
      </c>
      <c r="J222">
        <v>5.0839999999999996</v>
      </c>
      <c r="K222">
        <v>0.29099999999999998</v>
      </c>
      <c r="L222">
        <v>1.9610000000000001</v>
      </c>
      <c r="M222">
        <v>53.991</v>
      </c>
      <c r="N222">
        <v>-56.725000000000001</v>
      </c>
      <c r="O222">
        <v>-50.335999999999999</v>
      </c>
      <c r="P222">
        <v>16675.376</v>
      </c>
      <c r="Q222">
        <v>9.0289999999999999</v>
      </c>
      <c r="R222">
        <v>9.9719999999999995</v>
      </c>
      <c r="S222">
        <v>1.129</v>
      </c>
      <c r="T222">
        <v>4.9649999999999999</v>
      </c>
      <c r="U222">
        <v>0.85599999999999998</v>
      </c>
      <c r="V222">
        <v>5.1689999999999996</v>
      </c>
      <c r="W222">
        <v>2.617</v>
      </c>
      <c r="X222">
        <v>11.943</v>
      </c>
      <c r="Y222">
        <v>8.4269999999999996</v>
      </c>
      <c r="Z222">
        <v>5.1859999999999999</v>
      </c>
      <c r="AA222">
        <v>0.79400000000000004</v>
      </c>
      <c r="AB222">
        <v>7.6529999999999996</v>
      </c>
      <c r="AC222">
        <v>3.48</v>
      </c>
    </row>
    <row r="223" spans="1:29" x14ac:dyDescent="0.25">
      <c r="A223" t="s">
        <v>467</v>
      </c>
      <c r="B223" t="s">
        <v>468</v>
      </c>
      <c r="C223">
        <v>202.57</v>
      </c>
      <c r="D223">
        <v>69.486000000000004</v>
      </c>
      <c r="E223">
        <v>88.44</v>
      </c>
      <c r="F223">
        <v>0.38300000000000001</v>
      </c>
      <c r="G223">
        <v>39.408999999999999</v>
      </c>
      <c r="H223">
        <v>75.453000000000003</v>
      </c>
      <c r="I223">
        <v>9.827</v>
      </c>
      <c r="J223">
        <v>27.5</v>
      </c>
      <c r="K223">
        <v>1.1080000000000001</v>
      </c>
      <c r="L223">
        <v>-20.725000000000001</v>
      </c>
      <c r="M223">
        <v>2.9849999999999999</v>
      </c>
      <c r="N223">
        <v>48.420999999999999</v>
      </c>
      <c r="O223">
        <v>17.175000000000001</v>
      </c>
      <c r="P223">
        <v>8204.0849999999991</v>
      </c>
      <c r="Q223">
        <v>14.423999999999999</v>
      </c>
      <c r="R223">
        <v>13.827</v>
      </c>
      <c r="S223">
        <v>5.0179999999999998</v>
      </c>
      <c r="T223">
        <v>8.8740000000000006</v>
      </c>
      <c r="U223">
        <v>0.90600000000000003</v>
      </c>
      <c r="V223">
        <v>14.044</v>
      </c>
      <c r="W223">
        <v>8.2520000000000007</v>
      </c>
      <c r="X223">
        <v>37.616999999999997</v>
      </c>
      <c r="Y223">
        <v>6.64</v>
      </c>
      <c r="Z223">
        <v>5.0469999999999997</v>
      </c>
      <c r="AA223">
        <v>-46.22</v>
      </c>
      <c r="AB223">
        <v>4.234</v>
      </c>
      <c r="AC223">
        <v>-62.249000000000002</v>
      </c>
    </row>
    <row r="224" spans="1:29" x14ac:dyDescent="0.25">
      <c r="A224" t="s">
        <v>469</v>
      </c>
      <c r="B224" t="s">
        <v>470</v>
      </c>
      <c r="C224">
        <v>87.2</v>
      </c>
      <c r="D224">
        <v>47.12</v>
      </c>
      <c r="E224">
        <v>101.94</v>
      </c>
      <c r="F224">
        <v>3.8479999999999999</v>
      </c>
      <c r="G224">
        <v>272.50599999999997</v>
      </c>
      <c r="H224">
        <v>318.72699999999998</v>
      </c>
      <c r="I224">
        <v>21.645</v>
      </c>
      <c r="J224">
        <v>3.16</v>
      </c>
      <c r="K224" t="s">
        <v>34</v>
      </c>
      <c r="L224">
        <v>0.78700000000000003</v>
      </c>
      <c r="M224">
        <v>241.995</v>
      </c>
      <c r="N224">
        <v>-88.888999999999996</v>
      </c>
      <c r="O224">
        <v>-90.164000000000001</v>
      </c>
      <c r="P224">
        <v>24167.741999999998</v>
      </c>
      <c r="Q224">
        <v>32.375999999999998</v>
      </c>
      <c r="R224">
        <v>34.061999999999998</v>
      </c>
      <c r="S224" t="s">
        <v>34</v>
      </c>
      <c r="T224">
        <v>51.886000000000003</v>
      </c>
      <c r="U224">
        <v>3.1619999999999999</v>
      </c>
      <c r="V224">
        <v>2.6930000000000001</v>
      </c>
      <c r="W224">
        <v>4.8369999999999997</v>
      </c>
      <c r="X224" t="s">
        <v>34</v>
      </c>
      <c r="Y224">
        <v>8.0820000000000007</v>
      </c>
      <c r="Z224">
        <v>7.1630000000000003</v>
      </c>
      <c r="AA224">
        <v>45.548999999999999</v>
      </c>
      <c r="AB224">
        <v>3.9860000000000002</v>
      </c>
      <c r="AC224">
        <v>318.90300000000002</v>
      </c>
    </row>
    <row r="225" spans="1:29" x14ac:dyDescent="0.25">
      <c r="A225" t="s">
        <v>471</v>
      </c>
      <c r="B225" t="s">
        <v>472</v>
      </c>
      <c r="C225">
        <v>25.42</v>
      </c>
      <c r="D225">
        <v>83.778000000000006</v>
      </c>
      <c r="E225">
        <v>98.69</v>
      </c>
      <c r="F225">
        <v>6.5720000000000001</v>
      </c>
      <c r="G225">
        <v>152.233</v>
      </c>
      <c r="H225">
        <v>157.58000000000001</v>
      </c>
      <c r="I225">
        <v>5.8710000000000004</v>
      </c>
      <c r="J225">
        <v>9</v>
      </c>
      <c r="K225">
        <v>2.67</v>
      </c>
      <c r="L225">
        <v>-20.818999999999999</v>
      </c>
      <c r="M225">
        <v>-11.221</v>
      </c>
      <c r="N225">
        <v>-43.75</v>
      </c>
      <c r="O225">
        <v>400</v>
      </c>
      <c r="P225">
        <v>3893.6579999999999</v>
      </c>
      <c r="Q225">
        <v>10.773</v>
      </c>
      <c r="R225">
        <v>10.957000000000001</v>
      </c>
      <c r="S225">
        <v>2.31</v>
      </c>
      <c r="T225">
        <v>7.1</v>
      </c>
      <c r="U225">
        <v>0.748</v>
      </c>
      <c r="V225">
        <v>2.36</v>
      </c>
      <c r="W225">
        <v>3.3639999999999999</v>
      </c>
      <c r="X225">
        <v>20.940999999999999</v>
      </c>
      <c r="Y225">
        <v>6.9260000000000002</v>
      </c>
      <c r="Z225">
        <v>-2.952</v>
      </c>
      <c r="AA225">
        <v>-7.2729999999999997</v>
      </c>
      <c r="AB225">
        <v>-9.3710000000000004</v>
      </c>
      <c r="AC225">
        <v>-37.847000000000001</v>
      </c>
    </row>
    <row r="226" spans="1:29" x14ac:dyDescent="0.25">
      <c r="A226" t="s">
        <v>473</v>
      </c>
      <c r="B226" t="s">
        <v>474</v>
      </c>
      <c r="C226">
        <v>52.41</v>
      </c>
      <c r="D226">
        <v>14.28</v>
      </c>
      <c r="E226">
        <v>93.78</v>
      </c>
      <c r="F226">
        <v>2.5169999999999999</v>
      </c>
      <c r="G226">
        <v>255.90700000000001</v>
      </c>
      <c r="H226">
        <v>132.02000000000001</v>
      </c>
      <c r="I226">
        <v>16.010000000000002</v>
      </c>
      <c r="J226">
        <v>7.5179999999999998</v>
      </c>
      <c r="K226">
        <v>1.36</v>
      </c>
      <c r="L226">
        <v>2900.0010000000002</v>
      </c>
      <c r="M226" t="s">
        <v>34</v>
      </c>
      <c r="N226">
        <v>135.64400000000001</v>
      </c>
      <c r="O226">
        <v>-74.825000000000003</v>
      </c>
      <c r="P226">
        <v>13532.314</v>
      </c>
      <c r="Q226">
        <v>18.907</v>
      </c>
      <c r="R226">
        <v>31.196000000000002</v>
      </c>
      <c r="S226">
        <v>6.6449999999999996</v>
      </c>
      <c r="T226">
        <v>18.274999999999999</v>
      </c>
      <c r="U226">
        <v>4.5590000000000002</v>
      </c>
      <c r="V226">
        <v>2.7719999999999998</v>
      </c>
      <c r="W226">
        <v>6.7859999999999996</v>
      </c>
      <c r="X226">
        <v>21.334</v>
      </c>
      <c r="Y226">
        <v>13.622</v>
      </c>
      <c r="Z226">
        <v>5.8789999999999996</v>
      </c>
      <c r="AA226">
        <v>-0.61699999999999999</v>
      </c>
      <c r="AB226">
        <v>0.24199999999999999</v>
      </c>
      <c r="AC226">
        <v>-9.8610000000000007</v>
      </c>
    </row>
    <row r="227" spans="1:29" x14ac:dyDescent="0.25">
      <c r="A227" t="s">
        <v>475</v>
      </c>
      <c r="B227" t="s">
        <v>476</v>
      </c>
      <c r="C227">
        <v>161.37</v>
      </c>
      <c r="D227">
        <v>66.77</v>
      </c>
      <c r="E227">
        <v>76.7</v>
      </c>
      <c r="F227">
        <v>3.6219999999999999</v>
      </c>
      <c r="G227">
        <v>670.87</v>
      </c>
      <c r="H227">
        <v>540.11500000000001</v>
      </c>
      <c r="I227">
        <v>15.489000000000001</v>
      </c>
      <c r="J227">
        <v>7.1050000000000004</v>
      </c>
      <c r="K227">
        <v>0.68700000000000006</v>
      </c>
      <c r="L227">
        <v>-3.548</v>
      </c>
      <c r="M227">
        <v>10.637</v>
      </c>
      <c r="N227">
        <v>15.103999999999999</v>
      </c>
      <c r="O227">
        <v>2.3149999999999999</v>
      </c>
      <c r="P227">
        <v>113257.212</v>
      </c>
      <c r="Q227">
        <v>20.492000000000001</v>
      </c>
      <c r="R227">
        <v>18.547999999999998</v>
      </c>
      <c r="S227">
        <v>6.5579999999999998</v>
      </c>
      <c r="T227">
        <v>15.558</v>
      </c>
      <c r="U227">
        <v>3.399</v>
      </c>
      <c r="V227">
        <v>7.875</v>
      </c>
      <c r="W227">
        <v>10.878</v>
      </c>
      <c r="X227">
        <v>34.649000000000001</v>
      </c>
      <c r="Y227">
        <v>17.382999999999999</v>
      </c>
      <c r="Z227">
        <v>-1.8520000000000001</v>
      </c>
      <c r="AA227">
        <v>13.65</v>
      </c>
      <c r="AB227">
        <v>0.874</v>
      </c>
      <c r="AC227">
        <v>73.158000000000001</v>
      </c>
    </row>
    <row r="228" spans="1:29" x14ac:dyDescent="0.25">
      <c r="A228" t="s">
        <v>477</v>
      </c>
      <c r="B228" t="s">
        <v>478</v>
      </c>
      <c r="C228">
        <v>11.11</v>
      </c>
      <c r="D228">
        <v>25.797999999999998</v>
      </c>
      <c r="E228">
        <v>83.37</v>
      </c>
      <c r="F228">
        <v>16.965</v>
      </c>
      <c r="G228">
        <v>1278.5450000000001</v>
      </c>
      <c r="H228">
        <v>168.44399999999999</v>
      </c>
      <c r="I228">
        <v>5.6379999999999999</v>
      </c>
      <c r="J228">
        <v>1.139</v>
      </c>
      <c r="K228">
        <v>0.76900000000000002</v>
      </c>
      <c r="L228">
        <v>-126.316</v>
      </c>
      <c r="M228">
        <v>-25.471</v>
      </c>
      <c r="N228">
        <v>-313.33300000000003</v>
      </c>
      <c r="O228">
        <v>-356</v>
      </c>
      <c r="P228">
        <v>14243.02</v>
      </c>
      <c r="Q228">
        <v>7.6040000000000001</v>
      </c>
      <c r="R228" t="s">
        <v>34</v>
      </c>
      <c r="S228">
        <v>0.88500000000000001</v>
      </c>
      <c r="T228" t="s">
        <v>34</v>
      </c>
      <c r="U228">
        <v>0.59299999999999997</v>
      </c>
      <c r="V228">
        <v>1.4610000000000001</v>
      </c>
      <c r="W228">
        <v>-6.6000000000000003E-2</v>
      </c>
      <c r="X228">
        <v>-0.20300000000000001</v>
      </c>
      <c r="Y228">
        <v>-0.128</v>
      </c>
      <c r="Z228">
        <v>-1.56</v>
      </c>
      <c r="AA228">
        <v>-24.802</v>
      </c>
      <c r="AB228">
        <v>0.33300000000000002</v>
      </c>
      <c r="AC228">
        <v>-482.33699999999999</v>
      </c>
    </row>
    <row r="229" spans="1:29" x14ac:dyDescent="0.25">
      <c r="A229" t="s">
        <v>479</v>
      </c>
      <c r="B229" t="s">
        <v>480</v>
      </c>
      <c r="C229">
        <v>17.41</v>
      </c>
      <c r="D229">
        <v>7.9039999999999999</v>
      </c>
      <c r="E229">
        <v>81.72</v>
      </c>
      <c r="F229">
        <v>21.789000000000001</v>
      </c>
      <c r="G229">
        <v>1429.39</v>
      </c>
      <c r="H229">
        <v>355.14</v>
      </c>
      <c r="I229">
        <v>6.5970000000000004</v>
      </c>
      <c r="J229">
        <v>5.6769999999999996</v>
      </c>
      <c r="K229" t="s">
        <v>34</v>
      </c>
      <c r="L229">
        <v>-17.814</v>
      </c>
      <c r="M229">
        <v>10.601000000000001</v>
      </c>
      <c r="N229">
        <v>3.9220000000000002</v>
      </c>
      <c r="O229">
        <v>15.217000000000001</v>
      </c>
      <c r="P229">
        <v>24954.553</v>
      </c>
      <c r="Q229">
        <v>7.4660000000000002</v>
      </c>
      <c r="R229">
        <v>8.5760000000000005</v>
      </c>
      <c r="S229" t="s">
        <v>34</v>
      </c>
      <c r="T229">
        <v>6.48</v>
      </c>
      <c r="U229">
        <v>0.5</v>
      </c>
      <c r="V229">
        <v>2.3319999999999999</v>
      </c>
      <c r="W229">
        <v>9.157</v>
      </c>
      <c r="X229" t="s">
        <v>34</v>
      </c>
      <c r="Y229">
        <v>5.27</v>
      </c>
      <c r="Z229">
        <v>0.73199999999999998</v>
      </c>
      <c r="AA229">
        <v>16.972000000000001</v>
      </c>
      <c r="AB229">
        <v>20.157</v>
      </c>
      <c r="AC229">
        <v>929.99900000000002</v>
      </c>
    </row>
    <row r="230" spans="1:29" x14ac:dyDescent="0.25">
      <c r="A230" t="s">
        <v>481</v>
      </c>
      <c r="B230" t="s">
        <v>482</v>
      </c>
      <c r="C230">
        <v>18.97</v>
      </c>
      <c r="D230">
        <v>69.367000000000004</v>
      </c>
      <c r="E230">
        <v>101.12</v>
      </c>
      <c r="F230">
        <v>2.5459999999999998</v>
      </c>
      <c r="G230">
        <v>192.059</v>
      </c>
      <c r="H230">
        <v>45.05</v>
      </c>
      <c r="I230">
        <v>6.2030000000000003</v>
      </c>
      <c r="J230">
        <v>10</v>
      </c>
      <c r="K230" t="s">
        <v>34</v>
      </c>
      <c r="L230">
        <v>-39.091000000000001</v>
      </c>
      <c r="M230">
        <v>12.007999999999999</v>
      </c>
      <c r="N230">
        <v>-13.792999999999999</v>
      </c>
      <c r="O230">
        <v>29.032</v>
      </c>
      <c r="P230">
        <v>3651.232</v>
      </c>
      <c r="Q230">
        <v>5.1079999999999997</v>
      </c>
      <c r="R230">
        <v>9.4380000000000006</v>
      </c>
      <c r="S230" t="s">
        <v>34</v>
      </c>
      <c r="T230" t="s">
        <v>34</v>
      </c>
      <c r="U230">
        <v>1.7629999999999999</v>
      </c>
      <c r="V230">
        <v>3.714</v>
      </c>
      <c r="W230">
        <v>14.199</v>
      </c>
      <c r="X230" t="s">
        <v>34</v>
      </c>
      <c r="Y230">
        <v>13.515000000000001</v>
      </c>
      <c r="Z230">
        <v>0.46200000000000002</v>
      </c>
      <c r="AA230">
        <v>0.63200000000000001</v>
      </c>
      <c r="AB230">
        <v>-1.454</v>
      </c>
      <c r="AC230">
        <v>0.63700000000000001</v>
      </c>
    </row>
    <row r="231" spans="1:29" x14ac:dyDescent="0.25">
      <c r="A231" t="s">
        <v>483</v>
      </c>
      <c r="B231" t="s">
        <v>484</v>
      </c>
      <c r="C231">
        <v>48</v>
      </c>
      <c r="D231">
        <v>1.284</v>
      </c>
      <c r="E231">
        <v>92.01</v>
      </c>
      <c r="F231">
        <v>2.5859999999999999</v>
      </c>
      <c r="G231">
        <v>280.33100000000002</v>
      </c>
      <c r="H231">
        <v>123.47199999999999</v>
      </c>
      <c r="I231">
        <v>23.628</v>
      </c>
      <c r="J231">
        <v>2.8820000000000001</v>
      </c>
      <c r="K231">
        <v>1.7000000000000001E-2</v>
      </c>
      <c r="L231">
        <v>-6.5570000000000004</v>
      </c>
      <c r="M231">
        <v>3.1520000000000001</v>
      </c>
      <c r="N231">
        <v>-19.231000000000002</v>
      </c>
      <c r="O231">
        <v>-6.6669999999999998</v>
      </c>
      <c r="P231">
        <v>25869.550999999999</v>
      </c>
      <c r="Q231">
        <v>26.306000000000001</v>
      </c>
      <c r="R231">
        <v>28.07</v>
      </c>
      <c r="S231">
        <v>4.2560000000000002</v>
      </c>
      <c r="T231">
        <v>23.437999999999999</v>
      </c>
      <c r="U231">
        <v>2.6920000000000002</v>
      </c>
      <c r="V231">
        <v>1.825</v>
      </c>
      <c r="W231">
        <v>11.335000000000001</v>
      </c>
      <c r="X231">
        <v>15.35</v>
      </c>
      <c r="Y231">
        <v>9.6419999999999995</v>
      </c>
      <c r="Z231">
        <v>0.38600000000000001</v>
      </c>
      <c r="AA231">
        <v>-1.835</v>
      </c>
      <c r="AB231">
        <v>-1.171</v>
      </c>
      <c r="AC231">
        <v>-48.616</v>
      </c>
    </row>
    <row r="232" spans="1:29" x14ac:dyDescent="0.25">
      <c r="A232" t="s">
        <v>485</v>
      </c>
      <c r="B232" t="s">
        <v>486</v>
      </c>
      <c r="C232">
        <v>65.83</v>
      </c>
      <c r="D232">
        <v>64.626999999999995</v>
      </c>
      <c r="E232">
        <v>105.91</v>
      </c>
      <c r="F232">
        <v>1.61</v>
      </c>
      <c r="G232">
        <v>140.851</v>
      </c>
      <c r="H232">
        <v>99.38</v>
      </c>
      <c r="I232">
        <v>10.137</v>
      </c>
      <c r="J232">
        <v>6.55</v>
      </c>
      <c r="K232">
        <v>0.34599999999999997</v>
      </c>
      <c r="L232">
        <v>69.58</v>
      </c>
      <c r="M232">
        <v>24.166</v>
      </c>
      <c r="N232">
        <v>16.667000000000002</v>
      </c>
      <c r="O232">
        <v>-59.555999999999997</v>
      </c>
      <c r="P232">
        <v>9376.3649999999998</v>
      </c>
      <c r="Q232">
        <v>19.649999999999999</v>
      </c>
      <c r="R232">
        <v>13.573</v>
      </c>
      <c r="S232">
        <v>3.1669999999999998</v>
      </c>
      <c r="T232">
        <v>12.81</v>
      </c>
      <c r="U232">
        <v>0.96399999999999997</v>
      </c>
      <c r="V232">
        <v>3.35</v>
      </c>
      <c r="W232">
        <v>9.7219999999999995</v>
      </c>
      <c r="X232">
        <v>24.701000000000001</v>
      </c>
      <c r="Y232">
        <v>7.09</v>
      </c>
      <c r="Z232">
        <v>-0.755</v>
      </c>
      <c r="AA232">
        <v>27.489000000000001</v>
      </c>
      <c r="AB232">
        <v>6.4530000000000003</v>
      </c>
      <c r="AC232">
        <v>101.77200000000001</v>
      </c>
    </row>
    <row r="233" spans="1:29" x14ac:dyDescent="0.25">
      <c r="A233" t="s">
        <v>487</v>
      </c>
      <c r="B233" t="s">
        <v>488</v>
      </c>
      <c r="C233">
        <v>14.01</v>
      </c>
      <c r="D233">
        <v>64.022000000000006</v>
      </c>
      <c r="E233">
        <v>103.85</v>
      </c>
      <c r="F233">
        <v>16.033000000000001</v>
      </c>
      <c r="G233">
        <v>697.16800000000001</v>
      </c>
      <c r="H233">
        <v>198.971</v>
      </c>
      <c r="I233">
        <v>7.0060000000000002</v>
      </c>
      <c r="J233">
        <v>-0.33300000000000002</v>
      </c>
      <c r="K233">
        <v>0.83599999999999997</v>
      </c>
      <c r="L233">
        <v>-26.277000000000001</v>
      </c>
      <c r="M233">
        <v>7.298</v>
      </c>
      <c r="N233">
        <v>-100</v>
      </c>
      <c r="O233">
        <v>-100</v>
      </c>
      <c r="P233">
        <v>9875.65</v>
      </c>
      <c r="Q233">
        <v>335.73</v>
      </c>
      <c r="R233">
        <v>13.871</v>
      </c>
      <c r="S233">
        <v>1.4039999999999999</v>
      </c>
      <c r="T233">
        <v>15.132</v>
      </c>
      <c r="U233">
        <v>2.323</v>
      </c>
      <c r="V233">
        <v>4.2000000000000003E-2</v>
      </c>
      <c r="W233">
        <v>5.6180000000000003</v>
      </c>
      <c r="X233">
        <v>10.029</v>
      </c>
      <c r="Y233">
        <v>14.128</v>
      </c>
      <c r="Z233">
        <v>0.71899999999999997</v>
      </c>
      <c r="AA233">
        <v>-100</v>
      </c>
      <c r="AB233">
        <v>87.658000000000001</v>
      </c>
      <c r="AC233">
        <v>-744.26900000000001</v>
      </c>
    </row>
    <row r="234" spans="1:29" x14ac:dyDescent="0.25">
      <c r="A234" t="s">
        <v>489</v>
      </c>
      <c r="B234" t="s">
        <v>490</v>
      </c>
      <c r="C234">
        <v>135.44</v>
      </c>
      <c r="D234">
        <v>49.895000000000003</v>
      </c>
      <c r="E234">
        <v>83.35</v>
      </c>
      <c r="F234">
        <v>1.4570000000000001</v>
      </c>
      <c r="G234">
        <v>146.88399999999999</v>
      </c>
      <c r="H234">
        <v>195.23</v>
      </c>
      <c r="I234">
        <v>20.309000000000001</v>
      </c>
      <c r="J234">
        <v>6.85</v>
      </c>
      <c r="K234">
        <v>2.1760000000000002</v>
      </c>
      <c r="L234">
        <v>-1.673</v>
      </c>
      <c r="M234">
        <v>17.800999999999998</v>
      </c>
      <c r="N234">
        <v>-11.034000000000001</v>
      </c>
      <c r="O234">
        <v>31.632999999999999</v>
      </c>
      <c r="P234">
        <v>28193.462</v>
      </c>
      <c r="Q234">
        <v>21.661999999999999</v>
      </c>
      <c r="R234">
        <v>25.603000000000002</v>
      </c>
      <c r="S234">
        <v>17.030999999999999</v>
      </c>
      <c r="T234">
        <v>20.85</v>
      </c>
      <c r="U234">
        <v>3.4740000000000002</v>
      </c>
      <c r="V234">
        <v>6.2519999999999998</v>
      </c>
      <c r="W234">
        <v>13.361000000000001</v>
      </c>
      <c r="X234">
        <v>72.358000000000004</v>
      </c>
      <c r="Y234">
        <v>13.944000000000001</v>
      </c>
      <c r="Z234">
        <v>1.4770000000000001</v>
      </c>
      <c r="AA234">
        <v>-4.6109999999999998</v>
      </c>
      <c r="AB234">
        <v>2.9729999999999999</v>
      </c>
      <c r="AC234">
        <v>-50.908999999999999</v>
      </c>
    </row>
    <row r="235" spans="1:29" x14ac:dyDescent="0.25">
      <c r="A235" t="s">
        <v>491</v>
      </c>
      <c r="B235" t="s">
        <v>492</v>
      </c>
      <c r="C235">
        <v>389.86</v>
      </c>
      <c r="D235">
        <v>29.396999999999998</v>
      </c>
      <c r="E235">
        <v>95.69</v>
      </c>
      <c r="F235">
        <v>0.93400000000000005</v>
      </c>
      <c r="G235">
        <v>131.76</v>
      </c>
      <c r="H235">
        <v>372.36</v>
      </c>
      <c r="I235">
        <v>16.190999999999999</v>
      </c>
      <c r="J235">
        <v>14.401999999999999</v>
      </c>
      <c r="K235">
        <v>0.49</v>
      </c>
      <c r="L235">
        <v>52.426000000000002</v>
      </c>
      <c r="M235">
        <v>70.293999999999997</v>
      </c>
      <c r="N235">
        <v>-14.423</v>
      </c>
      <c r="O235">
        <v>-7.2919999999999998</v>
      </c>
      <c r="P235">
        <v>51541.826999999997</v>
      </c>
      <c r="Q235">
        <v>17.728000000000002</v>
      </c>
      <c r="R235">
        <v>20.013000000000002</v>
      </c>
      <c r="S235">
        <v>4.1909999999999998</v>
      </c>
      <c r="T235">
        <v>20.831</v>
      </c>
      <c r="U235">
        <v>0.68</v>
      </c>
      <c r="V235">
        <v>21.991</v>
      </c>
      <c r="W235">
        <v>8.3010000000000002</v>
      </c>
      <c r="X235">
        <v>22.538</v>
      </c>
      <c r="Y235">
        <v>3.86</v>
      </c>
      <c r="Z235">
        <v>5.9950000000000001</v>
      </c>
      <c r="AA235">
        <v>15.045999999999999</v>
      </c>
      <c r="AB235">
        <v>3.9780000000000002</v>
      </c>
      <c r="AC235">
        <v>12.2</v>
      </c>
    </row>
    <row r="236" spans="1:29" x14ac:dyDescent="0.25">
      <c r="A236" t="s">
        <v>493</v>
      </c>
      <c r="B236" t="s">
        <v>494</v>
      </c>
      <c r="C236">
        <v>17.16</v>
      </c>
      <c r="D236">
        <v>66.165999999999997</v>
      </c>
      <c r="E236">
        <v>89.95</v>
      </c>
      <c r="F236">
        <v>3.673</v>
      </c>
      <c r="G236">
        <v>392.25299999999999</v>
      </c>
      <c r="H236">
        <v>51.816000000000003</v>
      </c>
      <c r="I236">
        <v>7.3659999999999997</v>
      </c>
      <c r="J236">
        <v>8</v>
      </c>
      <c r="K236">
        <v>1.262</v>
      </c>
      <c r="L236">
        <v>-18.704999999999998</v>
      </c>
      <c r="M236">
        <v>33.872</v>
      </c>
      <c r="N236">
        <v>25.640999999999998</v>
      </c>
      <c r="O236">
        <v>-30</v>
      </c>
      <c r="P236">
        <v>7483.2359999999999</v>
      </c>
      <c r="Q236">
        <v>14.584</v>
      </c>
      <c r="R236">
        <v>15.186</v>
      </c>
      <c r="S236">
        <v>1.5980000000000001</v>
      </c>
      <c r="T236">
        <v>5.4619999999999997</v>
      </c>
      <c r="U236">
        <v>0.58599999999999997</v>
      </c>
      <c r="V236">
        <v>1.177</v>
      </c>
      <c r="W236">
        <v>2.7050000000000001</v>
      </c>
      <c r="X236">
        <v>10.122999999999999</v>
      </c>
      <c r="Y236">
        <v>3.593</v>
      </c>
      <c r="Z236">
        <v>2.5030000000000001</v>
      </c>
      <c r="AA236">
        <v>34.777000000000001</v>
      </c>
      <c r="AB236">
        <v>-1.5289999999999999</v>
      </c>
      <c r="AC236">
        <v>261.97199999999998</v>
      </c>
    </row>
    <row r="237" spans="1:29" x14ac:dyDescent="0.25">
      <c r="A237" t="s">
        <v>495</v>
      </c>
      <c r="B237" t="s">
        <v>496</v>
      </c>
      <c r="C237">
        <v>132.06</v>
      </c>
      <c r="D237">
        <v>50.581000000000003</v>
      </c>
      <c r="E237">
        <v>58.46</v>
      </c>
      <c r="F237">
        <v>4.673</v>
      </c>
      <c r="G237">
        <v>886.50400000000002</v>
      </c>
      <c r="H237">
        <v>586.94799999999998</v>
      </c>
      <c r="I237">
        <v>7.7539999999999996</v>
      </c>
      <c r="J237">
        <v>5.4080000000000004</v>
      </c>
      <c r="K237">
        <v>2.8239999999999998</v>
      </c>
      <c r="L237">
        <v>6.54</v>
      </c>
      <c r="M237">
        <v>-5.1580000000000004</v>
      </c>
      <c r="N237">
        <v>-26.404</v>
      </c>
      <c r="O237">
        <v>-68.126999999999995</v>
      </c>
      <c r="P237">
        <v>117255.019</v>
      </c>
      <c r="Q237">
        <v>10.634</v>
      </c>
      <c r="R237">
        <v>13.074999999999999</v>
      </c>
      <c r="S237">
        <v>5.91</v>
      </c>
      <c r="T237">
        <v>10.471</v>
      </c>
      <c r="U237">
        <v>1.673</v>
      </c>
      <c r="V237">
        <v>12.419</v>
      </c>
      <c r="W237">
        <v>6.343</v>
      </c>
      <c r="X237">
        <v>49.442</v>
      </c>
      <c r="Y237">
        <v>11.782999999999999</v>
      </c>
      <c r="Z237">
        <v>-3.6259999999999999</v>
      </c>
      <c r="AA237">
        <v>2.1640000000000001</v>
      </c>
      <c r="AB237">
        <v>0.34699999999999998</v>
      </c>
      <c r="AC237">
        <v>7.4950000000000001</v>
      </c>
    </row>
    <row r="238" spans="1:29" x14ac:dyDescent="0.25">
      <c r="A238" t="s">
        <v>497</v>
      </c>
      <c r="B238" t="s">
        <v>498</v>
      </c>
      <c r="C238">
        <v>97.81</v>
      </c>
      <c r="D238">
        <v>85.239000000000004</v>
      </c>
      <c r="E238">
        <v>90.53</v>
      </c>
      <c r="F238">
        <v>2.9910000000000001</v>
      </c>
      <c r="G238">
        <v>541.04100000000005</v>
      </c>
      <c r="H238">
        <v>286.61599999999999</v>
      </c>
      <c r="I238">
        <v>19.478000000000002</v>
      </c>
      <c r="J238">
        <v>10.263999999999999</v>
      </c>
      <c r="K238">
        <v>0.32600000000000001</v>
      </c>
      <c r="L238">
        <v>7.45</v>
      </c>
      <c r="M238">
        <v>12.688000000000001</v>
      </c>
      <c r="N238">
        <v>37.646999999999998</v>
      </c>
      <c r="O238">
        <v>46.25</v>
      </c>
      <c r="P238">
        <v>53599.879000000001</v>
      </c>
      <c r="Q238">
        <v>21.164000000000001</v>
      </c>
      <c r="R238">
        <v>26.082999999999998</v>
      </c>
      <c r="S238">
        <v>3.2050000000000001</v>
      </c>
      <c r="T238">
        <v>16.561</v>
      </c>
      <c r="U238">
        <v>6.3819999999999997</v>
      </c>
      <c r="V238">
        <v>4.6219999999999999</v>
      </c>
      <c r="W238">
        <v>1.804</v>
      </c>
      <c r="X238">
        <v>12.331</v>
      </c>
      <c r="Y238">
        <v>29.651</v>
      </c>
      <c r="Z238">
        <v>8.51</v>
      </c>
      <c r="AA238">
        <v>4.6210000000000004</v>
      </c>
      <c r="AB238">
        <v>-0.34499999999999997</v>
      </c>
      <c r="AC238">
        <v>96.68</v>
      </c>
    </row>
    <row r="239" spans="1:29" x14ac:dyDescent="0.25">
      <c r="A239" t="s">
        <v>499</v>
      </c>
      <c r="B239" t="s">
        <v>500</v>
      </c>
      <c r="C239">
        <v>311.70999999999998</v>
      </c>
      <c r="D239">
        <v>39.728999999999999</v>
      </c>
      <c r="E239">
        <v>90.41</v>
      </c>
      <c r="F239">
        <v>0.63</v>
      </c>
      <c r="G239">
        <v>83.896000000000001</v>
      </c>
      <c r="H239">
        <v>193.36500000000001</v>
      </c>
      <c r="I239">
        <v>51.304000000000002</v>
      </c>
      <c r="J239">
        <v>16.904</v>
      </c>
      <c r="K239">
        <v>7.0830000000000002</v>
      </c>
      <c r="L239">
        <v>12.867000000000001</v>
      </c>
      <c r="M239">
        <v>26.077999999999999</v>
      </c>
      <c r="N239">
        <v>10.256</v>
      </c>
      <c r="O239">
        <v>24.038</v>
      </c>
      <c r="P239">
        <v>26473.218000000001</v>
      </c>
      <c r="Q239">
        <v>52.773000000000003</v>
      </c>
      <c r="R239">
        <v>62.341999999999999</v>
      </c>
      <c r="S239">
        <v>251.006</v>
      </c>
      <c r="T239">
        <v>49.753999999999998</v>
      </c>
      <c r="U239">
        <v>10.728999999999999</v>
      </c>
      <c r="V239">
        <v>5.907</v>
      </c>
      <c r="W239">
        <v>24.492999999999999</v>
      </c>
      <c r="X239">
        <v>548.70299999999997</v>
      </c>
      <c r="Y239">
        <v>17.779</v>
      </c>
      <c r="Z239">
        <v>9.76</v>
      </c>
      <c r="AA239">
        <v>7.6449999999999996</v>
      </c>
      <c r="AB239">
        <v>15.076000000000001</v>
      </c>
      <c r="AC239">
        <v>42.877000000000002</v>
      </c>
    </row>
    <row r="240" spans="1:29" x14ac:dyDescent="0.25">
      <c r="A240" t="s">
        <v>501</v>
      </c>
      <c r="B240" t="s">
        <v>502</v>
      </c>
      <c r="C240">
        <v>167.29</v>
      </c>
      <c r="D240">
        <v>27.677</v>
      </c>
      <c r="E240">
        <v>97.17</v>
      </c>
      <c r="F240">
        <v>0.49399999999999999</v>
      </c>
      <c r="G240">
        <v>74.911000000000001</v>
      </c>
      <c r="H240">
        <v>78.804000000000002</v>
      </c>
      <c r="I240">
        <v>25.742999999999999</v>
      </c>
      <c r="J240">
        <v>12.5</v>
      </c>
      <c r="K240">
        <v>0.48399999999999999</v>
      </c>
      <c r="L240">
        <v>-0.36599999999999999</v>
      </c>
      <c r="M240">
        <v>16.350000000000001</v>
      </c>
      <c r="N240">
        <v>-7.6390000000000002</v>
      </c>
      <c r="O240">
        <v>5.556</v>
      </c>
      <c r="P240">
        <v>12599.446</v>
      </c>
      <c r="Q240">
        <v>31.670999999999999</v>
      </c>
      <c r="R240">
        <v>30.751999999999999</v>
      </c>
      <c r="S240">
        <v>5.7359999999999998</v>
      </c>
      <c r="T240">
        <v>25.992999999999999</v>
      </c>
      <c r="U240">
        <v>5.3490000000000002</v>
      </c>
      <c r="V240">
        <v>5.282</v>
      </c>
      <c r="W240">
        <v>11.134</v>
      </c>
      <c r="X240">
        <v>19.475000000000001</v>
      </c>
      <c r="Y240">
        <v>16.914999999999999</v>
      </c>
      <c r="Z240">
        <v>3.0390000000000001</v>
      </c>
      <c r="AA240">
        <v>2.8010000000000002</v>
      </c>
      <c r="AB240">
        <v>-1.5269999999999999</v>
      </c>
      <c r="AC240">
        <v>20.922999999999998</v>
      </c>
    </row>
    <row r="241" spans="1:29" x14ac:dyDescent="0.25">
      <c r="A241" t="s">
        <v>503</v>
      </c>
      <c r="B241" t="s">
        <v>504</v>
      </c>
      <c r="C241">
        <v>137.86000000000001</v>
      </c>
      <c r="D241">
        <v>6.2080000000000002</v>
      </c>
      <c r="E241">
        <v>103.5</v>
      </c>
      <c r="F241">
        <v>0.93300000000000005</v>
      </c>
      <c r="G241">
        <v>82.366</v>
      </c>
      <c r="H241">
        <v>125.20699999999999</v>
      </c>
      <c r="I241">
        <v>19.614000000000001</v>
      </c>
      <c r="J241">
        <v>5.1870000000000003</v>
      </c>
      <c r="K241">
        <v>0.67700000000000005</v>
      </c>
      <c r="L241">
        <v>20.460999999999999</v>
      </c>
      <c r="M241">
        <v>-7.476</v>
      </c>
      <c r="N241">
        <v>19.792000000000002</v>
      </c>
      <c r="O241">
        <v>64.286000000000001</v>
      </c>
      <c r="P241">
        <v>14725.102000000001</v>
      </c>
      <c r="Q241">
        <v>21.155999999999999</v>
      </c>
      <c r="R241">
        <v>32.981000000000002</v>
      </c>
      <c r="S241">
        <v>2.6869999999999998</v>
      </c>
      <c r="T241">
        <v>18.736999999999998</v>
      </c>
      <c r="U241">
        <v>2.89</v>
      </c>
      <c r="V241">
        <v>6.516</v>
      </c>
      <c r="W241">
        <v>3.6419999999999999</v>
      </c>
      <c r="X241">
        <v>7.88</v>
      </c>
      <c r="Y241">
        <v>9.0879999999999992</v>
      </c>
      <c r="Z241">
        <v>10.724</v>
      </c>
      <c r="AA241">
        <v>2.2050000000000001</v>
      </c>
      <c r="AB241">
        <v>1.5329999999999999</v>
      </c>
      <c r="AC241">
        <v>24.350999999999999</v>
      </c>
    </row>
    <row r="242" spans="1:29" x14ac:dyDescent="0.25">
      <c r="A242" t="s">
        <v>505</v>
      </c>
      <c r="B242" t="s">
        <v>506</v>
      </c>
      <c r="C242">
        <v>354.11</v>
      </c>
      <c r="D242">
        <v>54.786999999999999</v>
      </c>
      <c r="E242">
        <v>92.8</v>
      </c>
      <c r="F242">
        <v>1.1160000000000001</v>
      </c>
      <c r="G242">
        <v>146.37799999999999</v>
      </c>
      <c r="H242">
        <v>403.00700000000001</v>
      </c>
      <c r="I242">
        <v>46.627000000000002</v>
      </c>
      <c r="J242">
        <v>15.695</v>
      </c>
      <c r="K242">
        <v>0.29099999999999998</v>
      </c>
      <c r="L242">
        <v>11.013999999999999</v>
      </c>
      <c r="M242">
        <v>29.969000000000001</v>
      </c>
      <c r="N242">
        <v>-25.478000000000002</v>
      </c>
      <c r="O242">
        <v>-27.329000000000001</v>
      </c>
      <c r="P242">
        <v>52054.167999999998</v>
      </c>
      <c r="Q242">
        <v>46.042000000000002</v>
      </c>
      <c r="R242">
        <v>55.765000000000001</v>
      </c>
      <c r="S242">
        <v>11.307</v>
      </c>
      <c r="T242">
        <v>60.048000000000002</v>
      </c>
      <c r="U242">
        <v>15.169</v>
      </c>
      <c r="V242">
        <v>7.6909999999999998</v>
      </c>
      <c r="W242">
        <v>12.859</v>
      </c>
      <c r="X242">
        <v>21.856000000000002</v>
      </c>
      <c r="Y242">
        <v>26.49</v>
      </c>
      <c r="Z242">
        <v>13.739000000000001</v>
      </c>
      <c r="AA242">
        <v>31.242000000000001</v>
      </c>
      <c r="AB242">
        <v>7.415</v>
      </c>
      <c r="AC242">
        <v>193.58099999999999</v>
      </c>
    </row>
    <row r="243" spans="1:29" x14ac:dyDescent="0.25">
      <c r="A243" t="s">
        <v>507</v>
      </c>
      <c r="B243" t="s">
        <v>508</v>
      </c>
      <c r="C243">
        <v>93.51</v>
      </c>
      <c r="D243">
        <v>34.466000000000001</v>
      </c>
      <c r="E243">
        <v>96.08</v>
      </c>
      <c r="F243">
        <v>1.9670000000000001</v>
      </c>
      <c r="G243">
        <v>183.30199999999999</v>
      </c>
      <c r="H243">
        <v>194.24100000000001</v>
      </c>
      <c r="I243" t="s">
        <v>34</v>
      </c>
      <c r="J243">
        <v>34.277000000000001</v>
      </c>
      <c r="K243">
        <v>2.1999999999999999E-2</v>
      </c>
      <c r="L243">
        <v>-249.57300000000001</v>
      </c>
      <c r="M243">
        <v>55.997999999999998</v>
      </c>
      <c r="N243">
        <v>-808.51099999999997</v>
      </c>
      <c r="O243">
        <v>-752.94100000000003</v>
      </c>
      <c r="P243">
        <v>20287.182000000001</v>
      </c>
      <c r="Q243">
        <v>23.689</v>
      </c>
      <c r="R243" t="s">
        <v>34</v>
      </c>
      <c r="S243">
        <v>10.458</v>
      </c>
      <c r="T243" t="s">
        <v>34</v>
      </c>
      <c r="U243">
        <v>8.8629999999999995</v>
      </c>
      <c r="V243">
        <v>3.9470000000000001</v>
      </c>
      <c r="W243">
        <v>-13.657999999999999</v>
      </c>
      <c r="X243">
        <v>-18.693999999999999</v>
      </c>
      <c r="Y243">
        <v>-16.867999999999999</v>
      </c>
      <c r="Z243">
        <v>33.374000000000002</v>
      </c>
      <c r="AA243">
        <v>-2.234</v>
      </c>
      <c r="AB243">
        <v>12.818</v>
      </c>
      <c r="AC243">
        <v>-14.416</v>
      </c>
    </row>
    <row r="244" spans="1:29" x14ac:dyDescent="0.25">
      <c r="A244" t="s">
        <v>509</v>
      </c>
      <c r="B244" t="s">
        <v>510</v>
      </c>
      <c r="C244">
        <v>73.56</v>
      </c>
      <c r="D244">
        <v>31.986999999999998</v>
      </c>
      <c r="E244">
        <v>97.3</v>
      </c>
      <c r="F244">
        <v>1.7</v>
      </c>
      <c r="G244">
        <v>395.71100000000001</v>
      </c>
      <c r="H244">
        <v>119.33799999999999</v>
      </c>
      <c r="I244">
        <v>20.492999999999999</v>
      </c>
      <c r="J244">
        <v>10.765000000000001</v>
      </c>
      <c r="K244">
        <v>0.63300000000000001</v>
      </c>
      <c r="L244">
        <v>114.851</v>
      </c>
      <c r="M244">
        <v>39.817999999999998</v>
      </c>
      <c r="N244">
        <v>344.44400000000002</v>
      </c>
      <c r="O244">
        <v>140</v>
      </c>
      <c r="P244">
        <v>29343.082999999999</v>
      </c>
      <c r="Q244">
        <v>23.491</v>
      </c>
      <c r="R244">
        <v>33.899000000000001</v>
      </c>
      <c r="S244">
        <v>3.552</v>
      </c>
      <c r="T244">
        <v>11.744</v>
      </c>
      <c r="U244">
        <v>6.8380000000000001</v>
      </c>
      <c r="V244">
        <v>3.1309999999999998</v>
      </c>
      <c r="W244">
        <v>5.36</v>
      </c>
      <c r="X244">
        <v>10.513999999999999</v>
      </c>
      <c r="Y244">
        <v>19.734999999999999</v>
      </c>
      <c r="Z244">
        <v>16.245000000000001</v>
      </c>
      <c r="AA244">
        <v>3.464</v>
      </c>
      <c r="AB244">
        <v>6.91</v>
      </c>
      <c r="AC244">
        <v>72.358000000000004</v>
      </c>
    </row>
    <row r="245" spans="1:29" x14ac:dyDescent="0.25">
      <c r="A245" t="s">
        <v>511</v>
      </c>
      <c r="B245" t="s">
        <v>512</v>
      </c>
      <c r="C245">
        <v>64.34</v>
      </c>
      <c r="D245">
        <v>32.164000000000001</v>
      </c>
      <c r="E245">
        <v>66.680000000000007</v>
      </c>
      <c r="F245">
        <v>20.596</v>
      </c>
      <c r="G245">
        <v>4230.21</v>
      </c>
      <c r="H245">
        <v>1289.325</v>
      </c>
      <c r="I245">
        <v>8.1630000000000003</v>
      </c>
      <c r="J245">
        <v>7.3689999999999998</v>
      </c>
      <c r="K245">
        <v>0.47699999999999998</v>
      </c>
      <c r="L245">
        <v>16.742000000000001</v>
      </c>
      <c r="M245">
        <v>30.484999999999999</v>
      </c>
      <c r="N245">
        <v>50.575000000000003</v>
      </c>
      <c r="O245">
        <v>-17.088999999999999</v>
      </c>
      <c r="P245">
        <v>272415.54399999999</v>
      </c>
      <c r="Q245">
        <v>13.26</v>
      </c>
      <c r="R245">
        <v>12.468999999999999</v>
      </c>
      <c r="S245">
        <v>3.6339999999999999</v>
      </c>
      <c r="T245">
        <v>7.9189999999999996</v>
      </c>
      <c r="U245">
        <v>3.4790000000000001</v>
      </c>
      <c r="V245">
        <v>4.8520000000000003</v>
      </c>
      <c r="W245">
        <v>16.405000000000001</v>
      </c>
      <c r="X245">
        <v>30.31</v>
      </c>
      <c r="Y245">
        <v>30.02</v>
      </c>
      <c r="Z245">
        <v>5.1929999999999996</v>
      </c>
      <c r="AA245">
        <v>14.387</v>
      </c>
      <c r="AB245">
        <v>21.399000000000001</v>
      </c>
      <c r="AC245">
        <v>806.42899999999997</v>
      </c>
    </row>
    <row r="246" spans="1:29" x14ac:dyDescent="0.25">
      <c r="A246" t="s">
        <v>513</v>
      </c>
      <c r="B246" t="s">
        <v>514</v>
      </c>
      <c r="C246">
        <v>288.11</v>
      </c>
      <c r="D246">
        <v>5.8129999999999997</v>
      </c>
      <c r="E246">
        <v>88.51</v>
      </c>
      <c r="F246">
        <v>1.534</v>
      </c>
      <c r="G246">
        <v>251.78899999999999</v>
      </c>
      <c r="H246">
        <v>439.26100000000002</v>
      </c>
      <c r="I246">
        <v>48.631999999999998</v>
      </c>
      <c r="J246">
        <v>11.823</v>
      </c>
      <c r="K246">
        <v>5.5E-2</v>
      </c>
      <c r="L246">
        <v>-14.358000000000001</v>
      </c>
      <c r="M246">
        <v>24.666</v>
      </c>
      <c r="N246">
        <v>-21.263999999999999</v>
      </c>
      <c r="O246">
        <v>351.64800000000002</v>
      </c>
      <c r="P246">
        <v>75124.388999999996</v>
      </c>
      <c r="Q246">
        <v>35.299999999999997</v>
      </c>
      <c r="R246">
        <v>56.826000000000001</v>
      </c>
      <c r="S246">
        <v>16.047000000000001</v>
      </c>
      <c r="T246">
        <v>16.617999999999999</v>
      </c>
      <c r="U246">
        <v>6.3</v>
      </c>
      <c r="V246">
        <v>8.1620000000000008</v>
      </c>
      <c r="W246">
        <v>18.213999999999999</v>
      </c>
      <c r="X246">
        <v>30.352</v>
      </c>
      <c r="Y246">
        <v>19.498000000000001</v>
      </c>
      <c r="Z246">
        <v>9.8409999999999993</v>
      </c>
      <c r="AA246">
        <v>0.252</v>
      </c>
      <c r="AB246">
        <v>13.577</v>
      </c>
      <c r="AC246">
        <v>0.998</v>
      </c>
    </row>
    <row r="247" spans="1:29" x14ac:dyDescent="0.25">
      <c r="A247" t="s">
        <v>515</v>
      </c>
      <c r="B247" t="s">
        <v>516</v>
      </c>
      <c r="C247">
        <v>39.03</v>
      </c>
      <c r="D247">
        <v>55.957000000000001</v>
      </c>
      <c r="E247">
        <v>84.05</v>
      </c>
      <c r="F247">
        <v>3.1379999999999999</v>
      </c>
      <c r="G247">
        <v>391.35599999999999</v>
      </c>
      <c r="H247">
        <v>111.444</v>
      </c>
      <c r="I247">
        <v>7.79</v>
      </c>
      <c r="J247">
        <v>10</v>
      </c>
      <c r="K247">
        <v>1.4370000000000001</v>
      </c>
      <c r="L247">
        <v>-60.664000000000001</v>
      </c>
      <c r="M247">
        <v>16.733000000000001</v>
      </c>
      <c r="N247">
        <v>-134.286</v>
      </c>
      <c r="O247">
        <v>-185.714</v>
      </c>
      <c r="P247">
        <v>15330.983</v>
      </c>
      <c r="Q247">
        <v>16.062000000000001</v>
      </c>
      <c r="R247">
        <v>23.512</v>
      </c>
      <c r="S247">
        <v>2.2349999999999999</v>
      </c>
      <c r="T247">
        <v>20.933</v>
      </c>
      <c r="U247">
        <v>0.71199999999999997</v>
      </c>
      <c r="V247">
        <v>2.4300000000000002</v>
      </c>
      <c r="W247">
        <v>1.9590000000000001</v>
      </c>
      <c r="X247">
        <v>9.2289999999999992</v>
      </c>
      <c r="Y247">
        <v>2.988</v>
      </c>
      <c r="Z247">
        <v>0.441</v>
      </c>
      <c r="AA247">
        <v>34.975000000000001</v>
      </c>
      <c r="AB247">
        <v>6.016</v>
      </c>
      <c r="AC247">
        <v>476.69499999999999</v>
      </c>
    </row>
    <row r="248" spans="1:29" x14ac:dyDescent="0.25">
      <c r="A248" t="s">
        <v>517</v>
      </c>
      <c r="B248" t="s">
        <v>518</v>
      </c>
      <c r="C248">
        <v>19.350000000000001</v>
      </c>
      <c r="D248">
        <v>25.306000000000001</v>
      </c>
      <c r="E248">
        <v>103.39</v>
      </c>
      <c r="F248">
        <v>5.2830000000000004</v>
      </c>
      <c r="G248">
        <v>386.572</v>
      </c>
      <c r="H248">
        <v>93.521000000000001</v>
      </c>
      <c r="I248">
        <v>7.77</v>
      </c>
      <c r="J248">
        <v>3.1269999999999998</v>
      </c>
      <c r="K248">
        <v>1.8939999999999999</v>
      </c>
      <c r="L248">
        <v>6.25</v>
      </c>
      <c r="M248">
        <v>4.3159999999999998</v>
      </c>
      <c r="N248">
        <v>150</v>
      </c>
      <c r="O248">
        <v>-98.81</v>
      </c>
      <c r="P248">
        <v>7536.8249999999998</v>
      </c>
      <c r="Q248">
        <v>11.42</v>
      </c>
      <c r="R248">
        <v>11.382</v>
      </c>
      <c r="S248">
        <v>2.9929999999999999</v>
      </c>
      <c r="T248">
        <v>24.253</v>
      </c>
      <c r="U248">
        <v>0.79900000000000004</v>
      </c>
      <c r="V248">
        <v>1.694</v>
      </c>
      <c r="W248">
        <v>4.1180000000000003</v>
      </c>
      <c r="X248">
        <v>27.588000000000001</v>
      </c>
      <c r="Y248">
        <v>6.5430000000000001</v>
      </c>
      <c r="Z248">
        <v>6.282</v>
      </c>
      <c r="AA248">
        <v>21.843</v>
      </c>
      <c r="AB248">
        <v>6.0110000000000001</v>
      </c>
      <c r="AC248">
        <v>186.40700000000001</v>
      </c>
    </row>
    <row r="249" spans="1:29" x14ac:dyDescent="0.25">
      <c r="A249" t="s">
        <v>519</v>
      </c>
      <c r="B249" t="s">
        <v>520</v>
      </c>
      <c r="C249">
        <v>169.47</v>
      </c>
      <c r="D249">
        <v>37.517000000000003</v>
      </c>
      <c r="E249">
        <v>69.040000000000006</v>
      </c>
      <c r="F249">
        <v>0.40200000000000002</v>
      </c>
      <c r="G249">
        <v>36.981999999999999</v>
      </c>
      <c r="H249">
        <v>63.813000000000002</v>
      </c>
      <c r="I249">
        <v>35.03</v>
      </c>
      <c r="J249">
        <v>-10.167999999999999</v>
      </c>
      <c r="K249">
        <v>1.6E-2</v>
      </c>
      <c r="L249">
        <v>-53.478000000000002</v>
      </c>
      <c r="M249">
        <v>-11.603999999999999</v>
      </c>
      <c r="N249">
        <v>-33.332999999999998</v>
      </c>
      <c r="O249">
        <v>950</v>
      </c>
      <c r="P249">
        <v>9003.4330000000009</v>
      </c>
      <c r="Q249">
        <v>38.139000000000003</v>
      </c>
      <c r="R249">
        <v>56.302</v>
      </c>
      <c r="S249">
        <v>3.863</v>
      </c>
      <c r="T249">
        <v>37.158999999999999</v>
      </c>
      <c r="U249">
        <v>9.0739999999999998</v>
      </c>
      <c r="V249">
        <v>4.444</v>
      </c>
      <c r="W249">
        <v>6.0830000000000002</v>
      </c>
      <c r="X249">
        <v>6.9859999999999998</v>
      </c>
      <c r="Y249">
        <v>12.930999999999999</v>
      </c>
      <c r="Z249">
        <v>11.295999999999999</v>
      </c>
      <c r="AA249">
        <v>172.08699999999999</v>
      </c>
      <c r="AB249">
        <v>-8.5370000000000008</v>
      </c>
      <c r="AC249">
        <v>3696.0279999999998</v>
      </c>
    </row>
    <row r="250" spans="1:29" x14ac:dyDescent="0.25">
      <c r="A250" t="s">
        <v>521</v>
      </c>
      <c r="B250" t="s">
        <v>522</v>
      </c>
      <c r="C250">
        <v>149.58000000000001</v>
      </c>
      <c r="D250">
        <v>47.652000000000001</v>
      </c>
      <c r="E250">
        <v>91.75</v>
      </c>
      <c r="F250">
        <v>1.3080000000000001</v>
      </c>
      <c r="G250">
        <v>189.51499999999999</v>
      </c>
      <c r="H250">
        <v>194.09700000000001</v>
      </c>
      <c r="I250">
        <v>19.686</v>
      </c>
      <c r="J250">
        <v>9.3109999999999999</v>
      </c>
      <c r="K250">
        <v>2.2229999999999999</v>
      </c>
      <c r="L250">
        <v>-9.0909999999999993</v>
      </c>
      <c r="M250">
        <v>26.879000000000001</v>
      </c>
      <c r="N250">
        <v>44.828000000000003</v>
      </c>
      <c r="O250">
        <v>366.66699999999997</v>
      </c>
      <c r="P250">
        <v>28569.78</v>
      </c>
      <c r="Q250">
        <v>20.669</v>
      </c>
      <c r="R250">
        <v>135.982</v>
      </c>
      <c r="S250">
        <v>5.282</v>
      </c>
      <c r="T250">
        <v>17.751999999999999</v>
      </c>
      <c r="U250">
        <v>2.6429999999999998</v>
      </c>
      <c r="V250">
        <v>7.2370000000000001</v>
      </c>
      <c r="W250">
        <v>0.93100000000000005</v>
      </c>
      <c r="X250">
        <v>3.5369999999999999</v>
      </c>
      <c r="Y250">
        <v>1.927</v>
      </c>
      <c r="Z250">
        <v>15.221</v>
      </c>
      <c r="AA250">
        <v>0.80800000000000005</v>
      </c>
      <c r="AB250">
        <v>1.073</v>
      </c>
      <c r="AC250">
        <v>41.834000000000003</v>
      </c>
    </row>
    <row r="251" spans="1:29" x14ac:dyDescent="0.25">
      <c r="A251" t="s">
        <v>523</v>
      </c>
      <c r="B251" t="s">
        <v>524</v>
      </c>
      <c r="C251">
        <v>33.24</v>
      </c>
      <c r="D251">
        <v>13.013999999999999</v>
      </c>
      <c r="E251">
        <v>189.18</v>
      </c>
      <c r="F251">
        <v>3.9990000000000001</v>
      </c>
      <c r="G251">
        <v>358.13400000000001</v>
      </c>
      <c r="H251">
        <v>119.254</v>
      </c>
      <c r="I251">
        <v>32.908000000000001</v>
      </c>
      <c r="J251" t="s">
        <v>34</v>
      </c>
      <c r="K251">
        <v>0.39500000000000002</v>
      </c>
      <c r="L251">
        <v>-69.697000000000003</v>
      </c>
      <c r="M251" t="s">
        <v>34</v>
      </c>
      <c r="N251">
        <v>-156.52199999999999</v>
      </c>
      <c r="O251">
        <v>-208.333</v>
      </c>
      <c r="P251">
        <v>13846.422</v>
      </c>
      <c r="Q251">
        <v>22.433</v>
      </c>
      <c r="R251">
        <v>83.1</v>
      </c>
      <c r="S251">
        <v>1.0609999999999999</v>
      </c>
      <c r="T251">
        <v>64.557000000000002</v>
      </c>
      <c r="U251">
        <v>2.8650000000000002</v>
      </c>
      <c r="V251">
        <v>1.482</v>
      </c>
      <c r="W251">
        <v>0.755</v>
      </c>
      <c r="X251">
        <v>1.4430000000000001</v>
      </c>
      <c r="Y251">
        <v>2.8580000000000001</v>
      </c>
      <c r="Z251">
        <v>-0.93600000000000005</v>
      </c>
      <c r="AA251">
        <v>-7.5549999999999997</v>
      </c>
      <c r="AB251">
        <v>8.4280000000000008</v>
      </c>
      <c r="AC251">
        <v>-188.02</v>
      </c>
    </row>
    <row r="252" spans="1:29" x14ac:dyDescent="0.25">
      <c r="A252" t="s">
        <v>525</v>
      </c>
      <c r="B252" t="s">
        <v>526</v>
      </c>
      <c r="C252">
        <v>29.71</v>
      </c>
      <c r="D252">
        <v>75.75</v>
      </c>
      <c r="E252">
        <v>86.72</v>
      </c>
      <c r="F252">
        <v>3.5179999999999998</v>
      </c>
      <c r="G252">
        <v>284.70400000000001</v>
      </c>
      <c r="H252">
        <v>93.659000000000006</v>
      </c>
      <c r="I252">
        <v>8.7590000000000003</v>
      </c>
      <c r="J252">
        <v>5.6000000000000001E-2</v>
      </c>
      <c r="K252">
        <v>9.3160000000000007</v>
      </c>
      <c r="L252">
        <v>-16.129000000000001</v>
      </c>
      <c r="M252">
        <v>31.390999999999998</v>
      </c>
      <c r="N252">
        <v>120</v>
      </c>
      <c r="O252">
        <v>69.230999999999995</v>
      </c>
      <c r="P252">
        <v>8552.8850000000002</v>
      </c>
      <c r="Q252">
        <v>24.952999999999999</v>
      </c>
      <c r="R252">
        <v>28.567</v>
      </c>
      <c r="S252">
        <v>7.6239999999999997</v>
      </c>
      <c r="T252">
        <v>9.1820000000000004</v>
      </c>
      <c r="U252">
        <v>1.9930000000000001</v>
      </c>
      <c r="V252">
        <v>1.1910000000000001</v>
      </c>
      <c r="W252">
        <v>2.214</v>
      </c>
      <c r="X252">
        <v>20.925999999999998</v>
      </c>
      <c r="Y252">
        <v>7.0519999999999996</v>
      </c>
      <c r="Z252">
        <v>6.4550000000000001</v>
      </c>
      <c r="AA252">
        <v>48.180999999999997</v>
      </c>
      <c r="AB252">
        <v>-2.1560000000000001</v>
      </c>
      <c r="AC252">
        <v>2184.0740000000001</v>
      </c>
    </row>
    <row r="253" spans="1:29" x14ac:dyDescent="0.25">
      <c r="A253" t="s">
        <v>527</v>
      </c>
      <c r="B253" t="s">
        <v>528</v>
      </c>
      <c r="C253">
        <v>592.76</v>
      </c>
      <c r="D253">
        <v>38.267000000000003</v>
      </c>
      <c r="E253">
        <v>88.75</v>
      </c>
      <c r="F253">
        <v>0.71699999999999997</v>
      </c>
      <c r="G253">
        <v>115.494</v>
      </c>
      <c r="H253">
        <v>410.81599999999997</v>
      </c>
      <c r="I253">
        <v>50.942</v>
      </c>
      <c r="J253">
        <v>9.2439999999999998</v>
      </c>
      <c r="K253">
        <v>0</v>
      </c>
      <c r="L253">
        <v>20.812000000000001</v>
      </c>
      <c r="M253">
        <v>22.614999999999998</v>
      </c>
      <c r="N253">
        <v>2.3439999999999999</v>
      </c>
      <c r="O253">
        <v>-12.375</v>
      </c>
      <c r="P253">
        <v>69115.816000000006</v>
      </c>
      <c r="Q253">
        <v>44.502000000000002</v>
      </c>
      <c r="R253">
        <v>51.055999999999997</v>
      </c>
      <c r="S253">
        <v>8.3480000000000008</v>
      </c>
      <c r="T253">
        <v>55.838999999999999</v>
      </c>
      <c r="U253">
        <v>16.058</v>
      </c>
      <c r="V253">
        <v>13.32</v>
      </c>
      <c r="W253">
        <v>15.295999999999999</v>
      </c>
      <c r="X253">
        <v>17.852</v>
      </c>
      <c r="Y253">
        <v>30.109000000000002</v>
      </c>
      <c r="Z253">
        <v>16.006</v>
      </c>
      <c r="AA253">
        <v>5.7210000000000001</v>
      </c>
      <c r="AB253">
        <v>3.0329999999999999</v>
      </c>
      <c r="AC253">
        <v>8.3629999999999995</v>
      </c>
    </row>
    <row r="254" spans="1:29" x14ac:dyDescent="0.25">
      <c r="A254" t="s">
        <v>529</v>
      </c>
      <c r="B254" t="s">
        <v>530</v>
      </c>
      <c r="C254">
        <v>135</v>
      </c>
      <c r="D254">
        <v>31.484999999999999</v>
      </c>
      <c r="E254">
        <v>96.36</v>
      </c>
      <c r="F254">
        <v>0.45800000000000002</v>
      </c>
      <c r="G254">
        <v>86.322000000000003</v>
      </c>
      <c r="H254">
        <v>57.34</v>
      </c>
      <c r="I254">
        <v>20.643000000000001</v>
      </c>
      <c r="J254">
        <v>12.5</v>
      </c>
      <c r="K254">
        <v>3.2</v>
      </c>
      <c r="L254">
        <v>78.09</v>
      </c>
      <c r="M254">
        <v>3.4849999999999999</v>
      </c>
      <c r="N254">
        <v>260.87</v>
      </c>
      <c r="O254">
        <v>10.667</v>
      </c>
      <c r="P254">
        <v>12054.69</v>
      </c>
      <c r="Q254">
        <v>37.270000000000003</v>
      </c>
      <c r="R254">
        <v>42.587000000000003</v>
      </c>
      <c r="S254">
        <v>13.657</v>
      </c>
      <c r="T254">
        <v>19.803999999999998</v>
      </c>
      <c r="U254">
        <v>2.9670000000000001</v>
      </c>
      <c r="V254">
        <v>3.6219999999999999</v>
      </c>
      <c r="W254">
        <v>4.2560000000000002</v>
      </c>
      <c r="X254">
        <v>32.920999999999999</v>
      </c>
      <c r="Y254">
        <v>6.6980000000000004</v>
      </c>
      <c r="Z254">
        <v>15.997999999999999</v>
      </c>
      <c r="AA254">
        <v>269.86799999999999</v>
      </c>
      <c r="AB254">
        <v>44.607999999999997</v>
      </c>
      <c r="AC254">
        <v>3903.212</v>
      </c>
    </row>
    <row r="255" spans="1:29" x14ac:dyDescent="0.25">
      <c r="A255" t="s">
        <v>531</v>
      </c>
      <c r="B255" t="s">
        <v>532</v>
      </c>
      <c r="C255">
        <v>182.87</v>
      </c>
      <c r="D255">
        <v>34.020000000000003</v>
      </c>
      <c r="E255">
        <v>81.13</v>
      </c>
      <c r="F255">
        <v>1.216</v>
      </c>
      <c r="G255">
        <v>288.86700000000002</v>
      </c>
      <c r="H255">
        <v>211.76400000000001</v>
      </c>
      <c r="I255">
        <v>20.091000000000001</v>
      </c>
      <c r="J255">
        <v>11.333</v>
      </c>
      <c r="K255">
        <v>3.3679999999999999</v>
      </c>
      <c r="L255">
        <v>2.6629999999999998</v>
      </c>
      <c r="M255">
        <v>10.736000000000001</v>
      </c>
      <c r="N255">
        <v>-2.21</v>
      </c>
      <c r="O255">
        <v>-11.055</v>
      </c>
      <c r="P255">
        <v>57774.485000000001</v>
      </c>
      <c r="Q255">
        <v>27.952000000000002</v>
      </c>
      <c r="R255">
        <v>23.719000000000001</v>
      </c>
      <c r="S255">
        <v>25.608000000000001</v>
      </c>
      <c r="T255">
        <v>21.696000000000002</v>
      </c>
      <c r="U255">
        <v>4.5030000000000001</v>
      </c>
      <c r="V255">
        <v>6.5419999999999998</v>
      </c>
      <c r="W255">
        <v>16.896000000000001</v>
      </c>
      <c r="X255">
        <v>90.891999999999996</v>
      </c>
      <c r="Y255">
        <v>18.062999999999999</v>
      </c>
      <c r="Z255">
        <v>-0.52300000000000002</v>
      </c>
      <c r="AA255">
        <v>10.702999999999999</v>
      </c>
      <c r="AB255">
        <v>19.221</v>
      </c>
      <c r="AC255">
        <v>84.509</v>
      </c>
    </row>
    <row r="256" spans="1:29" x14ac:dyDescent="0.25">
      <c r="A256" t="s">
        <v>533</v>
      </c>
      <c r="B256" t="s">
        <v>534</v>
      </c>
      <c r="C256">
        <v>10.41</v>
      </c>
      <c r="D256">
        <v>95.730999999999995</v>
      </c>
      <c r="E256">
        <v>69.400000000000006</v>
      </c>
      <c r="F256">
        <v>8.5269999999999992</v>
      </c>
      <c r="G256">
        <v>374.69</v>
      </c>
      <c r="H256">
        <v>72.938999999999993</v>
      </c>
      <c r="I256">
        <v>5.5750000000000002</v>
      </c>
      <c r="J256">
        <v>7</v>
      </c>
      <c r="K256">
        <v>0.96099999999999997</v>
      </c>
      <c r="L256">
        <v>-47.959000000000003</v>
      </c>
      <c r="M256">
        <v>-14.667999999999999</v>
      </c>
      <c r="N256">
        <v>-59.091000000000001</v>
      </c>
      <c r="O256">
        <v>-53.845999999999997</v>
      </c>
      <c r="P256">
        <v>4777.107</v>
      </c>
      <c r="Q256">
        <v>6.6280000000000001</v>
      </c>
      <c r="R256">
        <v>10.206</v>
      </c>
      <c r="S256">
        <v>0.503</v>
      </c>
      <c r="T256">
        <v>7.0529999999999999</v>
      </c>
      <c r="U256">
        <v>0.74299999999999999</v>
      </c>
      <c r="V256">
        <v>1.571</v>
      </c>
      <c r="W256">
        <v>1.8819999999999999</v>
      </c>
      <c r="X256">
        <v>7.1740000000000004</v>
      </c>
      <c r="Y256">
        <v>10.016999999999999</v>
      </c>
      <c r="Z256">
        <v>3.5139999999999998</v>
      </c>
      <c r="AA256">
        <v>-33.216999999999999</v>
      </c>
      <c r="AB256">
        <v>-8.2360000000000007</v>
      </c>
      <c r="AC256">
        <v>-969.55</v>
      </c>
    </row>
    <row r="257" spans="1:29" x14ac:dyDescent="0.25">
      <c r="A257" t="s">
        <v>535</v>
      </c>
      <c r="B257" t="s">
        <v>536</v>
      </c>
      <c r="C257">
        <v>89.06</v>
      </c>
      <c r="D257">
        <v>92.662999999999997</v>
      </c>
      <c r="E257">
        <v>89.41</v>
      </c>
      <c r="F257">
        <v>0.83799999999999997</v>
      </c>
      <c r="G257">
        <v>122.283</v>
      </c>
      <c r="H257">
        <v>70.808000000000007</v>
      </c>
      <c r="I257">
        <v>31.818999999999999</v>
      </c>
      <c r="J257">
        <v>3.7930000000000001</v>
      </c>
      <c r="K257">
        <v>0.7</v>
      </c>
      <c r="L257">
        <v>-19.736999999999998</v>
      </c>
      <c r="M257">
        <v>16.553000000000001</v>
      </c>
      <c r="N257">
        <v>-212.19499999999999</v>
      </c>
      <c r="O257">
        <v>-169.173</v>
      </c>
      <c r="P257">
        <v>11576.464</v>
      </c>
      <c r="Q257">
        <v>15.342000000000001</v>
      </c>
      <c r="R257">
        <v>73</v>
      </c>
      <c r="S257">
        <v>2.1219999999999999</v>
      </c>
      <c r="T257" t="s">
        <v>34</v>
      </c>
      <c r="U257">
        <v>0.85599999999999998</v>
      </c>
      <c r="V257">
        <v>5.8049999999999997</v>
      </c>
      <c r="W257">
        <v>1.294</v>
      </c>
      <c r="X257">
        <v>3.0609999999999999</v>
      </c>
      <c r="Y257">
        <v>1.264</v>
      </c>
      <c r="Z257">
        <v>6.7000000000000004E-2</v>
      </c>
      <c r="AA257">
        <v>6.407</v>
      </c>
      <c r="AB257">
        <v>0.93700000000000006</v>
      </c>
      <c r="AC257">
        <v>75.656000000000006</v>
      </c>
    </row>
    <row r="258" spans="1:29" x14ac:dyDescent="0.25">
      <c r="A258" t="s">
        <v>537</v>
      </c>
      <c r="B258" t="s">
        <v>538</v>
      </c>
      <c r="C258">
        <v>120.74</v>
      </c>
      <c r="D258">
        <v>68.7</v>
      </c>
      <c r="E258">
        <v>75.180000000000007</v>
      </c>
      <c r="F258">
        <v>1.024</v>
      </c>
      <c r="G258">
        <v>83.391000000000005</v>
      </c>
      <c r="H258">
        <v>119.64700000000001</v>
      </c>
      <c r="I258">
        <v>12.773999999999999</v>
      </c>
      <c r="J258">
        <v>10.124000000000001</v>
      </c>
      <c r="K258">
        <v>0.57099999999999995</v>
      </c>
      <c r="L258">
        <v>4.484</v>
      </c>
      <c r="M258">
        <v>7.7779999999999996</v>
      </c>
      <c r="N258">
        <v>-10.092000000000001</v>
      </c>
      <c r="O258">
        <v>-27.407</v>
      </c>
      <c r="P258">
        <v>12733.361000000001</v>
      </c>
      <c r="Q258">
        <v>22.077000000000002</v>
      </c>
      <c r="R258">
        <v>25.91</v>
      </c>
      <c r="S258">
        <v>5.6580000000000004</v>
      </c>
      <c r="T258">
        <v>13.666</v>
      </c>
      <c r="U258">
        <v>1.4079999999999999</v>
      </c>
      <c r="V258">
        <v>5.4690000000000003</v>
      </c>
      <c r="W258">
        <v>9.3680000000000003</v>
      </c>
      <c r="X258">
        <v>22.36</v>
      </c>
      <c r="Y258">
        <v>5.3609999999999998</v>
      </c>
      <c r="Z258">
        <v>8.2520000000000007</v>
      </c>
      <c r="AA258">
        <v>17.356000000000002</v>
      </c>
      <c r="AB258">
        <v>-10.653</v>
      </c>
      <c r="AC258">
        <v>258.43200000000002</v>
      </c>
    </row>
    <row r="259" spans="1:29" x14ac:dyDescent="0.25">
      <c r="A259" t="s">
        <v>539</v>
      </c>
      <c r="B259" t="s">
        <v>540</v>
      </c>
      <c r="C259">
        <v>36.049999999999997</v>
      </c>
      <c r="D259">
        <v>94.960999999999999</v>
      </c>
      <c r="E259">
        <v>89.72</v>
      </c>
      <c r="F259">
        <v>4.9669999999999996</v>
      </c>
      <c r="G259">
        <v>741.827</v>
      </c>
      <c r="H259">
        <v>160.69999999999999</v>
      </c>
      <c r="I259">
        <v>12.856</v>
      </c>
      <c r="J259">
        <v>9.7460000000000004</v>
      </c>
      <c r="K259">
        <v>0.35499999999999998</v>
      </c>
      <c r="L259">
        <v>-6.5789999999999997</v>
      </c>
      <c r="M259">
        <v>403.96800000000002</v>
      </c>
      <c r="N259">
        <v>7.6920000000000002</v>
      </c>
      <c r="O259">
        <v>33.332999999999998</v>
      </c>
      <c r="P259">
        <v>26816.224999999999</v>
      </c>
      <c r="Q259">
        <v>16.648</v>
      </c>
      <c r="R259">
        <v>25.387</v>
      </c>
      <c r="S259">
        <v>1.5089999999999999</v>
      </c>
      <c r="T259">
        <v>15.318</v>
      </c>
      <c r="U259">
        <v>1.2470000000000001</v>
      </c>
      <c r="V259">
        <v>2.165</v>
      </c>
      <c r="W259">
        <v>2.5310000000000001</v>
      </c>
      <c r="X259">
        <v>5.9020000000000001</v>
      </c>
      <c r="Y259">
        <v>4.7380000000000004</v>
      </c>
      <c r="Z259">
        <v>7.4720000000000004</v>
      </c>
      <c r="AA259">
        <v>17.327999999999999</v>
      </c>
      <c r="AB259">
        <v>6.3010000000000002</v>
      </c>
      <c r="AC259">
        <v>331.19799999999998</v>
      </c>
    </row>
    <row r="260" spans="1:29" x14ac:dyDescent="0.25">
      <c r="A260" t="s">
        <v>541</v>
      </c>
      <c r="B260" t="s">
        <v>542</v>
      </c>
      <c r="C260">
        <v>179.87</v>
      </c>
      <c r="D260">
        <v>17.713000000000001</v>
      </c>
      <c r="E260">
        <v>90.61</v>
      </c>
      <c r="F260">
        <v>0.66200000000000003</v>
      </c>
      <c r="G260">
        <v>75.977000000000004</v>
      </c>
      <c r="H260">
        <v>119.33799999999999</v>
      </c>
      <c r="I260">
        <v>29.702000000000002</v>
      </c>
      <c r="J260">
        <v>10.766999999999999</v>
      </c>
      <c r="K260">
        <v>7.2999999999999995E-2</v>
      </c>
      <c r="L260">
        <v>6.944</v>
      </c>
      <c r="M260">
        <v>4.1029999999999998</v>
      </c>
      <c r="N260">
        <v>24.675000000000001</v>
      </c>
      <c r="O260">
        <v>2.1280000000000001</v>
      </c>
      <c r="P260">
        <v>13779.300999999999</v>
      </c>
      <c r="Q260">
        <v>44.284999999999997</v>
      </c>
      <c r="R260">
        <v>46.719000000000001</v>
      </c>
      <c r="S260">
        <v>9.1349999999999998</v>
      </c>
      <c r="T260">
        <v>29.24</v>
      </c>
      <c r="U260">
        <v>8.0069999999999997</v>
      </c>
      <c r="V260">
        <v>4.0620000000000003</v>
      </c>
      <c r="W260">
        <v>14.003</v>
      </c>
      <c r="X260">
        <v>20.158000000000001</v>
      </c>
      <c r="Y260">
        <v>17.637</v>
      </c>
      <c r="Z260">
        <v>5.766</v>
      </c>
      <c r="AA260">
        <v>19.591999999999999</v>
      </c>
      <c r="AB260">
        <v>5.52</v>
      </c>
      <c r="AC260">
        <v>3249.069</v>
      </c>
    </row>
    <row r="261" spans="1:29" x14ac:dyDescent="0.25">
      <c r="A261" t="s">
        <v>543</v>
      </c>
      <c r="B261" t="s">
        <v>544</v>
      </c>
      <c r="C261">
        <v>147.30000000000001</v>
      </c>
      <c r="D261">
        <v>11.381</v>
      </c>
      <c r="E261">
        <v>70.33</v>
      </c>
      <c r="F261">
        <v>7.2290000000000001</v>
      </c>
      <c r="G261">
        <v>2629.4520000000002</v>
      </c>
      <c r="H261">
        <v>1061.029</v>
      </c>
      <c r="I261">
        <v>16.283999999999999</v>
      </c>
      <c r="J261">
        <v>5.7270000000000003</v>
      </c>
      <c r="K261">
        <v>0.41399999999999998</v>
      </c>
      <c r="L261">
        <v>18.704000000000001</v>
      </c>
      <c r="M261">
        <v>-1.716</v>
      </c>
      <c r="N261">
        <v>56.115000000000002</v>
      </c>
      <c r="O261">
        <v>44.667000000000002</v>
      </c>
      <c r="P261">
        <v>387751.36300000001</v>
      </c>
      <c r="Q261">
        <v>16.283000000000001</v>
      </c>
      <c r="R261">
        <v>22.98</v>
      </c>
      <c r="S261">
        <v>6.4189999999999996</v>
      </c>
      <c r="T261">
        <v>12.968999999999999</v>
      </c>
      <c r="U261">
        <v>4.7279999999999998</v>
      </c>
      <c r="V261">
        <v>9.0459999999999994</v>
      </c>
      <c r="W261">
        <v>11.255000000000001</v>
      </c>
      <c r="X261">
        <v>28.550999999999998</v>
      </c>
      <c r="Y261">
        <v>20.75</v>
      </c>
      <c r="Z261">
        <v>1.998</v>
      </c>
      <c r="AA261">
        <v>15.231999999999999</v>
      </c>
      <c r="AB261">
        <v>0.73399999999999999</v>
      </c>
      <c r="AC261">
        <v>137.61799999999999</v>
      </c>
    </row>
    <row r="262" spans="1:29" x14ac:dyDescent="0.25">
      <c r="A262" t="s">
        <v>545</v>
      </c>
      <c r="B262" t="s">
        <v>546</v>
      </c>
      <c r="C262">
        <v>24.85</v>
      </c>
      <c r="D262">
        <v>44.033999999999999</v>
      </c>
      <c r="E262">
        <v>93.21</v>
      </c>
      <c r="F262">
        <v>2.968</v>
      </c>
      <c r="G262">
        <v>327.01900000000001</v>
      </c>
      <c r="H262">
        <v>71.213999999999999</v>
      </c>
      <c r="I262">
        <v>15.143000000000001</v>
      </c>
      <c r="J262">
        <v>12.005000000000001</v>
      </c>
      <c r="K262">
        <v>0.42499999999999999</v>
      </c>
      <c r="L262">
        <v>-39.752000000000002</v>
      </c>
      <c r="M262">
        <v>-13.507</v>
      </c>
      <c r="N262">
        <v>-33.332999999999998</v>
      </c>
      <c r="O262">
        <v>-87.754999999999995</v>
      </c>
      <c r="P262">
        <v>8225.35</v>
      </c>
      <c r="Q262">
        <v>13.871</v>
      </c>
      <c r="R262">
        <v>25.619</v>
      </c>
      <c r="S262">
        <v>1.897</v>
      </c>
      <c r="T262">
        <v>27.827999999999999</v>
      </c>
      <c r="U262">
        <v>2.0750000000000002</v>
      </c>
      <c r="V262">
        <v>1.7909999999999999</v>
      </c>
      <c r="W262">
        <v>3.7669999999999999</v>
      </c>
      <c r="X262">
        <v>7.234</v>
      </c>
      <c r="Y262">
        <v>7.5259999999999998</v>
      </c>
      <c r="Z262">
        <v>-0.79800000000000004</v>
      </c>
      <c r="AA262">
        <v>-6.4089999999999998</v>
      </c>
      <c r="AB262">
        <v>1.393</v>
      </c>
      <c r="AC262">
        <v>-255.846</v>
      </c>
    </row>
    <row r="263" spans="1:29" x14ac:dyDescent="0.25">
      <c r="A263" t="s">
        <v>547</v>
      </c>
      <c r="B263" t="s">
        <v>548</v>
      </c>
      <c r="C263">
        <v>111.23</v>
      </c>
      <c r="D263">
        <v>85.908000000000001</v>
      </c>
      <c r="E263">
        <v>71.08</v>
      </c>
      <c r="F263">
        <v>27.646999999999998</v>
      </c>
      <c r="G263">
        <v>2963.326</v>
      </c>
      <c r="H263">
        <v>2773.7809999999999</v>
      </c>
      <c r="I263">
        <v>8.9250000000000007</v>
      </c>
      <c r="J263">
        <v>8</v>
      </c>
      <c r="K263">
        <v>1.2949999999999999</v>
      </c>
      <c r="L263">
        <v>-4.4279999999999999</v>
      </c>
      <c r="M263">
        <v>20.088000000000001</v>
      </c>
      <c r="N263">
        <v>-70.566000000000003</v>
      </c>
      <c r="O263">
        <v>-69.650000000000006</v>
      </c>
      <c r="P263">
        <v>338917.82</v>
      </c>
      <c r="Q263">
        <v>13.346</v>
      </c>
      <c r="R263">
        <v>12.568</v>
      </c>
      <c r="S263">
        <v>1.492</v>
      </c>
      <c r="T263">
        <v>16.940000000000001</v>
      </c>
      <c r="U263">
        <v>2.601</v>
      </c>
      <c r="V263">
        <v>8.3339999999999996</v>
      </c>
      <c r="W263">
        <v>1.0249999999999999</v>
      </c>
      <c r="X263">
        <v>12.98</v>
      </c>
      <c r="Y263">
        <v>21.614999999999998</v>
      </c>
      <c r="Z263">
        <v>6.883</v>
      </c>
      <c r="AA263">
        <v>31.385000000000002</v>
      </c>
      <c r="AB263">
        <v>8.8309999999999995</v>
      </c>
      <c r="AC263">
        <v>48.292000000000002</v>
      </c>
    </row>
    <row r="264" spans="1:29" x14ac:dyDescent="0.25">
      <c r="A264" t="s">
        <v>549</v>
      </c>
      <c r="B264" t="s">
        <v>550</v>
      </c>
      <c r="C264">
        <v>22.62</v>
      </c>
      <c r="D264">
        <v>23.463999999999999</v>
      </c>
      <c r="E264">
        <v>74.09</v>
      </c>
      <c r="F264">
        <v>12.962999999999999</v>
      </c>
      <c r="G264">
        <v>105.197</v>
      </c>
      <c r="H264">
        <v>238.67</v>
      </c>
      <c r="I264">
        <v>7.133</v>
      </c>
      <c r="J264">
        <v>-2.2999999999999998</v>
      </c>
      <c r="K264">
        <v>12.846</v>
      </c>
      <c r="L264">
        <v>-112.78700000000001</v>
      </c>
      <c r="M264">
        <v>16.329999999999998</v>
      </c>
      <c r="N264">
        <v>-1547.826</v>
      </c>
      <c r="O264">
        <v>-370.73200000000003</v>
      </c>
      <c r="P264">
        <v>3551.34</v>
      </c>
      <c r="Q264">
        <v>13.538</v>
      </c>
      <c r="R264" t="s">
        <v>34</v>
      </c>
      <c r="S264">
        <v>8.9109999999999996</v>
      </c>
      <c r="T264">
        <v>4.5810000000000004</v>
      </c>
      <c r="U264">
        <v>0.41499999999999998</v>
      </c>
      <c r="V264">
        <v>1.671</v>
      </c>
      <c r="W264">
        <v>-0.64200000000000002</v>
      </c>
      <c r="X264">
        <v>-11.832000000000001</v>
      </c>
      <c r="Y264">
        <v>-0.437</v>
      </c>
      <c r="Z264">
        <v>2.8239999999999998</v>
      </c>
      <c r="AA264">
        <v>-90.771000000000001</v>
      </c>
      <c r="AB264">
        <v>-3.9279999999999999</v>
      </c>
      <c r="AC264">
        <v>-223.25</v>
      </c>
    </row>
    <row r="265" spans="1:29" x14ac:dyDescent="0.25">
      <c r="A265" t="s">
        <v>551</v>
      </c>
      <c r="B265" t="s">
        <v>552</v>
      </c>
      <c r="C265">
        <v>65.62</v>
      </c>
      <c r="D265">
        <v>48.826000000000001</v>
      </c>
      <c r="E265">
        <v>87.01</v>
      </c>
      <c r="F265">
        <v>2.2970000000000002</v>
      </c>
      <c r="G265">
        <v>278.61500000000001</v>
      </c>
      <c r="H265">
        <v>148.38300000000001</v>
      </c>
      <c r="I265">
        <v>14.861000000000001</v>
      </c>
      <c r="J265">
        <v>1.8169999999999999</v>
      </c>
      <c r="K265">
        <v>2.8559999999999999</v>
      </c>
      <c r="L265">
        <v>-11.538</v>
      </c>
      <c r="M265">
        <v>12.433999999999999</v>
      </c>
      <c r="N265">
        <v>23.170999999999999</v>
      </c>
      <c r="O265">
        <v>140.476</v>
      </c>
      <c r="P265">
        <v>22486.007000000001</v>
      </c>
      <c r="Q265">
        <v>16.809999999999999</v>
      </c>
      <c r="R265">
        <v>21.946000000000002</v>
      </c>
      <c r="S265">
        <v>8.4420000000000002</v>
      </c>
      <c r="T265">
        <v>12.018000000000001</v>
      </c>
      <c r="U265">
        <v>1.645</v>
      </c>
      <c r="V265">
        <v>3.9039999999999999</v>
      </c>
      <c r="W265">
        <v>5.585</v>
      </c>
      <c r="X265">
        <v>39.369999999999997</v>
      </c>
      <c r="Y265">
        <v>7.6109999999999998</v>
      </c>
      <c r="Z265">
        <v>-1.4179999999999999</v>
      </c>
      <c r="AA265">
        <v>3.4180000000000001</v>
      </c>
      <c r="AB265">
        <v>6.3319999999999999</v>
      </c>
      <c r="AC265">
        <v>189.047</v>
      </c>
    </row>
    <row r="266" spans="1:29" x14ac:dyDescent="0.25">
      <c r="A266" t="s">
        <v>553</v>
      </c>
      <c r="B266" t="s">
        <v>554</v>
      </c>
      <c r="C266">
        <v>14.56</v>
      </c>
      <c r="D266">
        <v>80.262</v>
      </c>
      <c r="E266">
        <v>82.52</v>
      </c>
      <c r="F266">
        <v>13.287000000000001</v>
      </c>
      <c r="G266">
        <v>969.60500000000002</v>
      </c>
      <c r="H266">
        <v>163.238</v>
      </c>
      <c r="I266">
        <v>8.44</v>
      </c>
      <c r="J266">
        <v>2.5750000000000002</v>
      </c>
      <c r="K266">
        <v>0.88500000000000001</v>
      </c>
      <c r="L266">
        <v>-21.512</v>
      </c>
      <c r="M266">
        <v>26.254000000000001</v>
      </c>
      <c r="N266">
        <v>-68.421000000000006</v>
      </c>
      <c r="O266">
        <v>-73.332999999999998</v>
      </c>
      <c r="P266">
        <v>14200.645</v>
      </c>
      <c r="Q266">
        <v>11.031000000000001</v>
      </c>
      <c r="R266">
        <v>10.785</v>
      </c>
      <c r="S266">
        <v>0.91600000000000004</v>
      </c>
      <c r="T266">
        <v>17.757000000000001</v>
      </c>
      <c r="U266">
        <v>2.0449999999999999</v>
      </c>
      <c r="V266">
        <v>1.32</v>
      </c>
      <c r="W266">
        <v>0.97199999999999998</v>
      </c>
      <c r="X266">
        <v>9.6509999999999998</v>
      </c>
      <c r="Y266">
        <v>19.085000000000001</v>
      </c>
      <c r="Z266">
        <v>12.076000000000001</v>
      </c>
      <c r="AA266">
        <v>-62.637</v>
      </c>
      <c r="AB266">
        <v>-1.008</v>
      </c>
      <c r="AC266">
        <v>-233.11</v>
      </c>
    </row>
    <row r="267" spans="1:29" x14ac:dyDescent="0.25">
      <c r="A267" t="s">
        <v>555</v>
      </c>
      <c r="B267" t="s">
        <v>556</v>
      </c>
      <c r="C267">
        <v>106.41</v>
      </c>
      <c r="D267">
        <v>3.7349999999999999</v>
      </c>
      <c r="E267">
        <v>90.07</v>
      </c>
      <c r="F267">
        <v>3.47</v>
      </c>
      <c r="G267">
        <v>185.76</v>
      </c>
      <c r="H267">
        <v>363.51499999999999</v>
      </c>
      <c r="I267">
        <v>22.247</v>
      </c>
      <c r="J267">
        <v>8.9139999999999997</v>
      </c>
      <c r="K267">
        <v>0.62</v>
      </c>
      <c r="L267">
        <v>116.901</v>
      </c>
      <c r="M267">
        <v>18.562999999999999</v>
      </c>
      <c r="N267">
        <v>-53.75</v>
      </c>
      <c r="O267">
        <v>-56.976999999999997</v>
      </c>
      <c r="P267">
        <v>19845.466</v>
      </c>
      <c r="Q267">
        <v>20.295000000000002</v>
      </c>
      <c r="R267">
        <v>34.548999999999999</v>
      </c>
      <c r="S267">
        <v>6.5190000000000001</v>
      </c>
      <c r="T267">
        <v>33.335999999999999</v>
      </c>
      <c r="U267">
        <v>5.5869999999999997</v>
      </c>
      <c r="V267">
        <v>5.2430000000000003</v>
      </c>
      <c r="W267">
        <v>9.0830000000000002</v>
      </c>
      <c r="X267">
        <v>19.989999999999998</v>
      </c>
      <c r="Y267">
        <v>14.01</v>
      </c>
      <c r="Z267">
        <v>7.9669999999999996</v>
      </c>
      <c r="AA267">
        <v>-24.391999999999999</v>
      </c>
      <c r="AB267">
        <v>15.031000000000001</v>
      </c>
      <c r="AC267">
        <v>-420.19400000000002</v>
      </c>
    </row>
    <row r="268" spans="1:29" x14ac:dyDescent="0.25">
      <c r="A268" t="s">
        <v>557</v>
      </c>
      <c r="B268" t="s">
        <v>558</v>
      </c>
      <c r="C268">
        <v>32.619999999999997</v>
      </c>
      <c r="D268">
        <v>42.457000000000001</v>
      </c>
      <c r="E268">
        <v>51.93</v>
      </c>
      <c r="F268">
        <v>6.8860000000000001</v>
      </c>
      <c r="G268">
        <v>969.77300000000002</v>
      </c>
      <c r="H268">
        <v>212.19900000000001</v>
      </c>
      <c r="I268">
        <v>13.73</v>
      </c>
      <c r="J268">
        <v>-2.4159999999999999</v>
      </c>
      <c r="K268">
        <v>0.61799999999999999</v>
      </c>
      <c r="L268">
        <v>117.74</v>
      </c>
      <c r="M268">
        <v>-17.167000000000002</v>
      </c>
      <c r="N268">
        <v>-6.0609999999999999</v>
      </c>
      <c r="O268">
        <v>106.667</v>
      </c>
      <c r="P268">
        <v>39861.639000000003</v>
      </c>
      <c r="Q268">
        <v>13.893000000000001</v>
      </c>
      <c r="R268">
        <v>20.777000000000001</v>
      </c>
      <c r="S268">
        <v>0.78300000000000003</v>
      </c>
      <c r="T268">
        <v>15.909000000000001</v>
      </c>
      <c r="U268">
        <v>1.6120000000000001</v>
      </c>
      <c r="V268">
        <v>2.3479999999999999</v>
      </c>
      <c r="W268">
        <v>1.8380000000000001</v>
      </c>
      <c r="X268">
        <v>3.7149999999999999</v>
      </c>
      <c r="Y268">
        <v>7.5789999999999997</v>
      </c>
      <c r="Z268">
        <v>17.989999999999998</v>
      </c>
      <c r="AA268">
        <v>6.5960000000000001</v>
      </c>
      <c r="AB268">
        <v>5.9029999999999996</v>
      </c>
      <c r="AC268">
        <v>449.32499999999999</v>
      </c>
    </row>
    <row r="269" spans="1:29" x14ac:dyDescent="0.25">
      <c r="A269" t="s">
        <v>559</v>
      </c>
      <c r="B269" t="s">
        <v>560</v>
      </c>
      <c r="C269">
        <v>15.22</v>
      </c>
      <c r="D269">
        <v>90.632000000000005</v>
      </c>
      <c r="E269">
        <v>93.7</v>
      </c>
      <c r="F269">
        <v>12.161</v>
      </c>
      <c r="G269">
        <v>411.47500000000002</v>
      </c>
      <c r="H269">
        <v>154.095</v>
      </c>
      <c r="I269">
        <v>9.8829999999999991</v>
      </c>
      <c r="J269">
        <v>3.7320000000000002</v>
      </c>
      <c r="K269">
        <v>1.206</v>
      </c>
      <c r="L269">
        <v>-21.875</v>
      </c>
      <c r="M269">
        <v>0.42</v>
      </c>
      <c r="N269">
        <v>-20.832999999999998</v>
      </c>
      <c r="O269">
        <v>-13.635999999999999</v>
      </c>
      <c r="P269">
        <v>6583.0309999999999</v>
      </c>
      <c r="Q269">
        <v>24.951000000000001</v>
      </c>
      <c r="R269">
        <v>20.292999999999999</v>
      </c>
      <c r="S269">
        <v>1.3620000000000001</v>
      </c>
      <c r="T269">
        <v>10.196</v>
      </c>
      <c r="U269">
        <v>5.1829999999999998</v>
      </c>
      <c r="V269">
        <v>0.61</v>
      </c>
      <c r="W269">
        <v>3.4369999999999998</v>
      </c>
      <c r="X269">
        <v>7.5919999999999996</v>
      </c>
      <c r="Y269">
        <v>30.725999999999999</v>
      </c>
      <c r="Z269">
        <v>3.1190000000000002</v>
      </c>
      <c r="AA269">
        <v>15.151999999999999</v>
      </c>
      <c r="AB269">
        <v>-6.0640000000000001</v>
      </c>
      <c r="AC269">
        <v>266.79899999999998</v>
      </c>
    </row>
    <row r="270" spans="1:29" x14ac:dyDescent="0.25">
      <c r="A270" t="s">
        <v>561</v>
      </c>
      <c r="B270" t="s">
        <v>562</v>
      </c>
      <c r="C270">
        <v>192.48</v>
      </c>
      <c r="D270">
        <v>36.604999999999997</v>
      </c>
      <c r="E270">
        <v>91.96</v>
      </c>
      <c r="F270">
        <v>1.349</v>
      </c>
      <c r="G270">
        <v>154.685</v>
      </c>
      <c r="H270">
        <v>242.17699999999999</v>
      </c>
      <c r="I270">
        <v>21.318999999999999</v>
      </c>
      <c r="J270">
        <v>12.132</v>
      </c>
      <c r="K270">
        <v>1.522</v>
      </c>
      <c r="L270">
        <v>-23.780999999999999</v>
      </c>
      <c r="M270">
        <v>18.597999999999999</v>
      </c>
      <c r="N270">
        <v>-59.35</v>
      </c>
      <c r="O270">
        <v>-79.167000000000002</v>
      </c>
      <c r="P270">
        <v>29843.83</v>
      </c>
      <c r="Q270">
        <v>18.960999999999999</v>
      </c>
      <c r="R270">
        <v>30.027999999999999</v>
      </c>
      <c r="S270">
        <v>13.111000000000001</v>
      </c>
      <c r="T270">
        <v>47.011000000000003</v>
      </c>
      <c r="U270">
        <v>5.282</v>
      </c>
      <c r="V270">
        <v>10.151</v>
      </c>
      <c r="W270">
        <v>11.35</v>
      </c>
      <c r="X270">
        <v>39.692</v>
      </c>
      <c r="Y270">
        <v>18.257000000000001</v>
      </c>
      <c r="Z270">
        <v>9.2970000000000006</v>
      </c>
      <c r="AA270">
        <v>4.7389999999999999</v>
      </c>
      <c r="AB270">
        <v>2.915</v>
      </c>
      <c r="AC270">
        <v>76.338999999999999</v>
      </c>
    </row>
    <row r="271" spans="1:29" x14ac:dyDescent="0.25">
      <c r="A271" t="s">
        <v>563</v>
      </c>
      <c r="B271" t="s">
        <v>564</v>
      </c>
      <c r="C271">
        <v>139.28</v>
      </c>
      <c r="D271">
        <v>22.852</v>
      </c>
      <c r="E271">
        <v>73.400000000000006</v>
      </c>
      <c r="F271">
        <v>1.6679999999999999</v>
      </c>
      <c r="G271">
        <v>339.55399999999997</v>
      </c>
      <c r="H271">
        <v>231.81700000000001</v>
      </c>
      <c r="I271">
        <v>14.513999999999999</v>
      </c>
      <c r="J271">
        <v>6.3170000000000002</v>
      </c>
      <c r="K271" t="s">
        <v>34</v>
      </c>
      <c r="L271">
        <v>34.843000000000004</v>
      </c>
      <c r="M271">
        <v>1.3720000000000001</v>
      </c>
      <c r="N271">
        <v>46.564999999999998</v>
      </c>
      <c r="O271">
        <v>20.754999999999999</v>
      </c>
      <c r="P271">
        <v>47466.622000000003</v>
      </c>
      <c r="Q271">
        <v>18.114999999999998</v>
      </c>
      <c r="R271">
        <v>20.332999999999998</v>
      </c>
      <c r="S271" t="s">
        <v>34</v>
      </c>
      <c r="T271">
        <v>13.419</v>
      </c>
      <c r="U271">
        <v>2.379</v>
      </c>
      <c r="V271">
        <v>7.6890000000000001</v>
      </c>
      <c r="W271">
        <v>15.304</v>
      </c>
      <c r="X271" t="s">
        <v>34</v>
      </c>
      <c r="Y271">
        <v>12.552</v>
      </c>
      <c r="Z271">
        <v>-1.419</v>
      </c>
      <c r="AA271">
        <v>8.6780000000000008</v>
      </c>
      <c r="AB271">
        <v>0.499</v>
      </c>
      <c r="AC271">
        <v>98.210999999999999</v>
      </c>
    </row>
    <row r="272" spans="1:29" x14ac:dyDescent="0.25">
      <c r="A272" t="s">
        <v>565</v>
      </c>
      <c r="B272" t="s">
        <v>566</v>
      </c>
      <c r="C272">
        <v>16.72</v>
      </c>
      <c r="D272">
        <v>84.588999999999999</v>
      </c>
      <c r="E272">
        <v>63.59</v>
      </c>
      <c r="F272">
        <v>11.131</v>
      </c>
      <c r="G272">
        <v>1928.952</v>
      </c>
      <c r="H272">
        <v>177.48599999999999</v>
      </c>
      <c r="I272">
        <v>10.057</v>
      </c>
      <c r="J272">
        <v>4.1669999999999998</v>
      </c>
      <c r="K272">
        <v>0.94899999999999995</v>
      </c>
      <c r="L272">
        <v>-14.706</v>
      </c>
      <c r="M272">
        <v>56.594999999999999</v>
      </c>
      <c r="N272">
        <v>-158.333</v>
      </c>
      <c r="O272">
        <v>-151.852</v>
      </c>
      <c r="P272">
        <v>37811.042000000001</v>
      </c>
      <c r="Q272">
        <v>18.434000000000001</v>
      </c>
      <c r="R272">
        <v>28.827999999999999</v>
      </c>
      <c r="S272">
        <v>1.143</v>
      </c>
      <c r="T272">
        <v>34.35</v>
      </c>
      <c r="U272">
        <v>3.03</v>
      </c>
      <c r="V272">
        <v>0.90700000000000003</v>
      </c>
      <c r="W272">
        <v>1.7729999999999999</v>
      </c>
      <c r="X272">
        <v>3.9809999999999999</v>
      </c>
      <c r="Y272">
        <v>10.305999999999999</v>
      </c>
      <c r="Z272">
        <v>-4.0309999999999997</v>
      </c>
      <c r="AA272">
        <v>-3.5990000000000002</v>
      </c>
      <c r="AB272">
        <v>-2.3879999999999999</v>
      </c>
      <c r="AC272">
        <v>-164.262</v>
      </c>
    </row>
    <row r="273" spans="1:29" x14ac:dyDescent="0.25">
      <c r="A273" t="s">
        <v>567</v>
      </c>
      <c r="B273" t="s">
        <v>568</v>
      </c>
      <c r="C273">
        <v>95.93</v>
      </c>
      <c r="D273">
        <v>66.400999999999996</v>
      </c>
      <c r="E273">
        <v>102.57</v>
      </c>
      <c r="F273">
        <v>1.7130000000000001</v>
      </c>
      <c r="G273">
        <v>153.107</v>
      </c>
      <c r="H273">
        <v>153.90899999999999</v>
      </c>
      <c r="I273">
        <v>14.404999999999999</v>
      </c>
      <c r="J273">
        <v>10.31</v>
      </c>
      <c r="K273">
        <v>4.1029999999999998</v>
      </c>
      <c r="L273">
        <v>11.273</v>
      </c>
      <c r="M273">
        <v>17.806999999999999</v>
      </c>
      <c r="N273">
        <v>15.044</v>
      </c>
      <c r="O273">
        <v>25</v>
      </c>
      <c r="P273">
        <v>15644.36</v>
      </c>
      <c r="Q273">
        <v>19.666</v>
      </c>
      <c r="R273">
        <v>17.998000000000001</v>
      </c>
      <c r="S273">
        <v>4.22</v>
      </c>
      <c r="T273">
        <v>14.512</v>
      </c>
      <c r="U273">
        <v>0.754</v>
      </c>
      <c r="V273">
        <v>4.8780000000000001</v>
      </c>
      <c r="W273">
        <v>4.4640000000000004</v>
      </c>
      <c r="X273">
        <v>24.934999999999999</v>
      </c>
      <c r="Y273">
        <v>4.1470000000000002</v>
      </c>
      <c r="Z273">
        <v>8.468</v>
      </c>
      <c r="AA273">
        <v>14.682</v>
      </c>
      <c r="AB273">
        <v>-10.195</v>
      </c>
      <c r="AC273">
        <v>50.506999999999998</v>
      </c>
    </row>
    <row r="274" spans="1:29" x14ac:dyDescent="0.25">
      <c r="A274" t="s">
        <v>569</v>
      </c>
      <c r="B274" t="s">
        <v>570</v>
      </c>
      <c r="C274">
        <v>49.09</v>
      </c>
      <c r="D274">
        <v>48.283999999999999</v>
      </c>
      <c r="E274">
        <v>60.21</v>
      </c>
      <c r="F274">
        <v>20.25</v>
      </c>
      <c r="G274">
        <v>4260.4279999999999</v>
      </c>
      <c r="H274">
        <v>952.61800000000005</v>
      </c>
      <c r="I274">
        <v>18.317</v>
      </c>
      <c r="J274">
        <v>3.0110000000000001</v>
      </c>
      <c r="K274">
        <v>1.712</v>
      </c>
      <c r="L274">
        <v>47.771000000000001</v>
      </c>
      <c r="M274">
        <v>11.582000000000001</v>
      </c>
      <c r="N274">
        <v>64.102999999999994</v>
      </c>
      <c r="O274">
        <v>36.17</v>
      </c>
      <c r="P274">
        <v>210792.46100000001</v>
      </c>
      <c r="Q274">
        <v>23.353999999999999</v>
      </c>
      <c r="R274">
        <v>21.158999999999999</v>
      </c>
      <c r="S274">
        <v>11.693</v>
      </c>
      <c r="T274">
        <v>16.695</v>
      </c>
      <c r="U274">
        <v>6.1369999999999996</v>
      </c>
      <c r="V274">
        <v>2.1019999999999999</v>
      </c>
      <c r="W274">
        <v>10.986000000000001</v>
      </c>
      <c r="X274">
        <v>55.816000000000003</v>
      </c>
      <c r="Y274">
        <v>26.946999999999999</v>
      </c>
      <c r="Z274">
        <v>-4.1230000000000002</v>
      </c>
      <c r="AA274">
        <v>14.64</v>
      </c>
      <c r="AB274">
        <v>0.64700000000000002</v>
      </c>
      <c r="AC274">
        <v>294.928</v>
      </c>
    </row>
    <row r="275" spans="1:29" x14ac:dyDescent="0.25">
      <c r="A275" t="s">
        <v>571</v>
      </c>
      <c r="B275" t="s">
        <v>572</v>
      </c>
      <c r="C275">
        <v>32.479999999999997</v>
      </c>
      <c r="D275">
        <v>15.471</v>
      </c>
      <c r="E275">
        <v>77.849999999999994</v>
      </c>
      <c r="F275">
        <v>10.1</v>
      </c>
      <c r="G275">
        <v>761.87900000000002</v>
      </c>
      <c r="H275">
        <v>328.71699999999998</v>
      </c>
      <c r="I275">
        <v>5.4390000000000001</v>
      </c>
      <c r="J275">
        <v>5.2069999999999999</v>
      </c>
      <c r="K275">
        <v>2.1640000000000001</v>
      </c>
      <c r="L275">
        <v>-44.865000000000002</v>
      </c>
      <c r="M275">
        <v>-0.16300000000000001</v>
      </c>
      <c r="N275">
        <v>25</v>
      </c>
      <c r="O275">
        <v>25</v>
      </c>
      <c r="P275">
        <v>25594.240000000002</v>
      </c>
      <c r="Q275">
        <v>12.875999999999999</v>
      </c>
      <c r="R275">
        <v>15.922000000000001</v>
      </c>
      <c r="S275">
        <v>3.036</v>
      </c>
      <c r="T275">
        <v>5.7969999999999997</v>
      </c>
      <c r="U275">
        <v>0.22500000000000001</v>
      </c>
      <c r="V275">
        <v>2.5230000000000001</v>
      </c>
      <c r="W275">
        <v>3.98</v>
      </c>
      <c r="X275">
        <v>20.123999999999999</v>
      </c>
      <c r="Y275">
        <v>1.357</v>
      </c>
      <c r="Z275">
        <v>2.4279999999999999</v>
      </c>
      <c r="AA275">
        <v>2.5659999999999998</v>
      </c>
      <c r="AB275">
        <v>-4.4640000000000004</v>
      </c>
      <c r="AC275">
        <v>12.351000000000001</v>
      </c>
    </row>
    <row r="276" spans="1:29" x14ac:dyDescent="0.25">
      <c r="A276" t="s">
        <v>573</v>
      </c>
      <c r="B276" t="s">
        <v>574</v>
      </c>
      <c r="C276">
        <v>26.58</v>
      </c>
      <c r="D276">
        <v>20.263999999999999</v>
      </c>
      <c r="E276">
        <v>98.96</v>
      </c>
      <c r="F276">
        <v>14.31</v>
      </c>
      <c r="G276">
        <v>154.15899999999999</v>
      </c>
      <c r="H276">
        <v>305.721</v>
      </c>
      <c r="I276">
        <v>4.1120000000000001</v>
      </c>
      <c r="J276">
        <v>-7.9020000000000001</v>
      </c>
      <c r="K276">
        <v>1.546</v>
      </c>
      <c r="L276">
        <v>-89.352999999999994</v>
      </c>
      <c r="M276">
        <v>12.006</v>
      </c>
      <c r="N276">
        <v>-1021.053</v>
      </c>
      <c r="O276">
        <v>-303.488</v>
      </c>
      <c r="P276">
        <v>4146.4799999999996</v>
      </c>
      <c r="Q276">
        <v>15.72</v>
      </c>
      <c r="R276">
        <v>52.118000000000002</v>
      </c>
      <c r="S276">
        <v>0.86</v>
      </c>
      <c r="T276" t="s">
        <v>34</v>
      </c>
      <c r="U276">
        <v>0.42199999999999999</v>
      </c>
      <c r="V276">
        <v>1.6910000000000001</v>
      </c>
      <c r="W276">
        <v>0.57999999999999996</v>
      </c>
      <c r="X276">
        <v>1.72</v>
      </c>
      <c r="Y276">
        <v>0.48</v>
      </c>
      <c r="Z276">
        <v>5.2999999999999999E-2</v>
      </c>
      <c r="AA276">
        <v>-82.382000000000005</v>
      </c>
      <c r="AB276">
        <v>5.9370000000000003</v>
      </c>
      <c r="AC276">
        <v>-101.989</v>
      </c>
    </row>
    <row r="277" spans="1:29" x14ac:dyDescent="0.25">
      <c r="A277" t="s">
        <v>575</v>
      </c>
      <c r="B277" t="s">
        <v>576</v>
      </c>
      <c r="C277">
        <v>162.56</v>
      </c>
      <c r="D277">
        <v>56.712000000000003</v>
      </c>
      <c r="E277">
        <v>91.63</v>
      </c>
      <c r="F277">
        <v>1.0589999999999999</v>
      </c>
      <c r="G277">
        <v>94.372</v>
      </c>
      <c r="H277">
        <v>161.61699999999999</v>
      </c>
      <c r="I277">
        <v>16.605</v>
      </c>
      <c r="J277">
        <v>13.166</v>
      </c>
      <c r="K277">
        <v>0.74</v>
      </c>
      <c r="L277">
        <v>3.6459999999999999</v>
      </c>
      <c r="M277">
        <v>6.8230000000000004</v>
      </c>
      <c r="N277">
        <v>54.902000000000001</v>
      </c>
      <c r="O277">
        <v>21.538</v>
      </c>
      <c r="P277">
        <v>15445.638000000001</v>
      </c>
      <c r="Q277">
        <v>20.18</v>
      </c>
      <c r="R277">
        <v>27.228999999999999</v>
      </c>
      <c r="S277">
        <v>3.5270000000000001</v>
      </c>
      <c r="T277">
        <v>16.082000000000001</v>
      </c>
      <c r="U277">
        <v>5.3120000000000003</v>
      </c>
      <c r="V277">
        <v>8.0549999999999997</v>
      </c>
      <c r="W277">
        <v>6.06</v>
      </c>
      <c r="X277">
        <v>12.705</v>
      </c>
      <c r="Y277">
        <v>20.114000000000001</v>
      </c>
      <c r="Z277">
        <v>2.1480000000000001</v>
      </c>
      <c r="AA277">
        <v>10.377000000000001</v>
      </c>
      <c r="AB277">
        <v>-0.85899999999999999</v>
      </c>
      <c r="AC277">
        <v>82.417000000000002</v>
      </c>
    </row>
    <row r="278" spans="1:29" x14ac:dyDescent="0.25">
      <c r="A278" t="s">
        <v>577</v>
      </c>
      <c r="B278" t="s">
        <v>578</v>
      </c>
      <c r="C278">
        <v>39.08</v>
      </c>
      <c r="D278">
        <v>98.293000000000006</v>
      </c>
      <c r="E278">
        <v>65.2</v>
      </c>
      <c r="F278">
        <v>1.3009999999999999</v>
      </c>
      <c r="G278">
        <v>239.52500000000001</v>
      </c>
      <c r="H278">
        <v>44.954000000000001</v>
      </c>
      <c r="I278" t="s">
        <v>34</v>
      </c>
      <c r="J278" t="s">
        <v>34</v>
      </c>
      <c r="K278">
        <v>0.56000000000000005</v>
      </c>
      <c r="L278">
        <v>-117.521</v>
      </c>
      <c r="M278">
        <v>16.733000000000001</v>
      </c>
      <c r="N278">
        <v>-273.22800000000001</v>
      </c>
      <c r="O278">
        <v>-401.37</v>
      </c>
      <c r="P278">
        <v>10998.285</v>
      </c>
      <c r="Q278" t="s">
        <v>34</v>
      </c>
      <c r="R278" t="s">
        <v>34</v>
      </c>
      <c r="S278">
        <v>0.66100000000000003</v>
      </c>
      <c r="T278" t="s">
        <v>34</v>
      </c>
      <c r="U278">
        <v>0.871</v>
      </c>
      <c r="V278" t="s">
        <v>34</v>
      </c>
      <c r="W278">
        <v>-0.11799999999999999</v>
      </c>
      <c r="X278">
        <v>-0.52200000000000002</v>
      </c>
      <c r="Y278">
        <v>-0.66100000000000003</v>
      </c>
      <c r="Z278">
        <v>0.52</v>
      </c>
      <c r="AA278" t="s">
        <v>34</v>
      </c>
      <c r="AB278">
        <v>52.521000000000001</v>
      </c>
      <c r="AC278" t="s">
        <v>34</v>
      </c>
    </row>
    <row r="279" spans="1:29" x14ac:dyDescent="0.25">
      <c r="A279" t="s">
        <v>579</v>
      </c>
      <c r="B279" t="s">
        <v>580</v>
      </c>
      <c r="C279">
        <v>18.68</v>
      </c>
      <c r="D279">
        <v>43.155000000000001</v>
      </c>
      <c r="E279">
        <v>81.569999999999993</v>
      </c>
      <c r="F279">
        <v>10.507999999999999</v>
      </c>
      <c r="G279">
        <v>192.024</v>
      </c>
      <c r="H279">
        <v>178.23099999999999</v>
      </c>
      <c r="I279" t="s">
        <v>34</v>
      </c>
      <c r="J279">
        <v>11.333</v>
      </c>
      <c r="K279" t="s">
        <v>34</v>
      </c>
      <c r="L279">
        <v>-211.404</v>
      </c>
      <c r="M279" t="s">
        <v>34</v>
      </c>
      <c r="N279">
        <v>-864.28599999999994</v>
      </c>
      <c r="O279">
        <v>-52.856999999999999</v>
      </c>
      <c r="P279">
        <v>5193.04</v>
      </c>
      <c r="Q279">
        <v>11.676</v>
      </c>
      <c r="R279" t="s">
        <v>34</v>
      </c>
      <c r="S279" t="s">
        <v>34</v>
      </c>
      <c r="T279" t="s">
        <v>34</v>
      </c>
      <c r="U279">
        <v>0.77800000000000002</v>
      </c>
      <c r="V279">
        <v>1.6</v>
      </c>
      <c r="W279">
        <v>-6.88</v>
      </c>
      <c r="X279" t="s">
        <v>34</v>
      </c>
      <c r="Y279">
        <v>-5.8879999999999999</v>
      </c>
      <c r="Z279">
        <v>2.4279999999999999</v>
      </c>
      <c r="AA279">
        <v>-33.874000000000002</v>
      </c>
      <c r="AB279">
        <v>1.2529999999999999</v>
      </c>
      <c r="AC279">
        <v>-120.489</v>
      </c>
    </row>
    <row r="280" spans="1:29" x14ac:dyDescent="0.25">
      <c r="A280" t="s">
        <v>581</v>
      </c>
      <c r="B280" t="s">
        <v>582</v>
      </c>
      <c r="C280">
        <v>106.05</v>
      </c>
      <c r="D280">
        <v>46.790999999999997</v>
      </c>
      <c r="E280">
        <v>77.86</v>
      </c>
      <c r="F280">
        <v>0.94299999999999995</v>
      </c>
      <c r="G280">
        <v>141.15600000000001</v>
      </c>
      <c r="H280">
        <v>98.591999999999999</v>
      </c>
      <c r="I280">
        <v>18.332999999999998</v>
      </c>
      <c r="J280">
        <v>9.9049999999999994</v>
      </c>
      <c r="K280">
        <v>0.877</v>
      </c>
      <c r="L280">
        <v>-7.6580000000000004</v>
      </c>
      <c r="M280">
        <v>25.091999999999999</v>
      </c>
      <c r="N280">
        <v>-37.984000000000002</v>
      </c>
      <c r="O280">
        <v>-36.508000000000003</v>
      </c>
      <c r="P280">
        <v>15059.1</v>
      </c>
      <c r="Q280">
        <v>16.920000000000002</v>
      </c>
      <c r="R280">
        <v>25.866</v>
      </c>
      <c r="S280">
        <v>4.5519999999999996</v>
      </c>
      <c r="T280">
        <v>21.574000000000002</v>
      </c>
      <c r="U280">
        <v>1.3140000000000001</v>
      </c>
      <c r="V280">
        <v>6.2679999999999998</v>
      </c>
      <c r="W280">
        <v>5.8289999999999997</v>
      </c>
      <c r="X280">
        <v>17.837</v>
      </c>
      <c r="Y280">
        <v>5.1989999999999998</v>
      </c>
      <c r="Z280">
        <v>16.986999999999998</v>
      </c>
      <c r="AA280">
        <v>-3.0409999999999999</v>
      </c>
      <c r="AB280">
        <v>12.231999999999999</v>
      </c>
      <c r="AC280">
        <v>-26.446000000000002</v>
      </c>
    </row>
    <row r="281" spans="1:29" x14ac:dyDescent="0.25">
      <c r="A281" t="s">
        <v>583</v>
      </c>
      <c r="B281" t="s">
        <v>584</v>
      </c>
      <c r="C281">
        <v>37.15</v>
      </c>
      <c r="D281">
        <v>77.694999999999993</v>
      </c>
      <c r="E281">
        <v>71.37</v>
      </c>
      <c r="F281">
        <v>2.2120000000000002</v>
      </c>
      <c r="G281">
        <v>130.66900000000001</v>
      </c>
      <c r="H281">
        <v>73.093999999999994</v>
      </c>
      <c r="I281">
        <v>9.8469999999999995</v>
      </c>
      <c r="J281" t="s">
        <v>34</v>
      </c>
      <c r="K281">
        <v>2.0459999999999998</v>
      </c>
      <c r="L281">
        <v>10.28</v>
      </c>
      <c r="M281">
        <v>-1.946</v>
      </c>
      <c r="N281">
        <v>-24.443999999999999</v>
      </c>
      <c r="O281">
        <v>-46.875</v>
      </c>
      <c r="P281">
        <v>4914.9449999999997</v>
      </c>
      <c r="Q281">
        <v>17.93</v>
      </c>
      <c r="R281">
        <v>15.742000000000001</v>
      </c>
      <c r="S281">
        <v>4.0679999999999996</v>
      </c>
      <c r="T281">
        <v>13.439</v>
      </c>
      <c r="U281">
        <v>1.198</v>
      </c>
      <c r="V281">
        <v>2.0720000000000001</v>
      </c>
      <c r="W281">
        <v>6.407</v>
      </c>
      <c r="X281">
        <v>26.166</v>
      </c>
      <c r="Y281">
        <v>6.8559999999999999</v>
      </c>
      <c r="Z281">
        <v>4.673</v>
      </c>
      <c r="AA281">
        <v>3.7970000000000002</v>
      </c>
      <c r="AB281">
        <v>2.2559999999999998</v>
      </c>
      <c r="AC281">
        <v>28.23</v>
      </c>
    </row>
    <row r="282" spans="1:29" x14ac:dyDescent="0.25">
      <c r="A282" t="s">
        <v>585</v>
      </c>
      <c r="B282" t="s">
        <v>586</v>
      </c>
      <c r="C282">
        <v>63.71</v>
      </c>
      <c r="D282">
        <v>60.582000000000001</v>
      </c>
      <c r="E282">
        <v>89.45</v>
      </c>
      <c r="F282">
        <v>4.024</v>
      </c>
      <c r="G282">
        <v>284.214</v>
      </c>
      <c r="H282">
        <v>247.95</v>
      </c>
      <c r="I282">
        <v>9.4949999999999992</v>
      </c>
      <c r="J282">
        <v>7.6970000000000001</v>
      </c>
      <c r="K282">
        <v>0.57799999999999996</v>
      </c>
      <c r="L282">
        <v>14.991</v>
      </c>
      <c r="M282">
        <v>13.459</v>
      </c>
      <c r="N282">
        <v>71.622</v>
      </c>
      <c r="O282">
        <v>-40.375999999999998</v>
      </c>
      <c r="P282">
        <v>19892.874</v>
      </c>
      <c r="Q282">
        <v>12.153</v>
      </c>
      <c r="R282">
        <v>10.129</v>
      </c>
      <c r="S282">
        <v>1.236</v>
      </c>
      <c r="T282">
        <v>11.976000000000001</v>
      </c>
      <c r="U282">
        <v>1.0940000000000001</v>
      </c>
      <c r="V282">
        <v>5.242</v>
      </c>
      <c r="W282">
        <v>6.9320000000000004</v>
      </c>
      <c r="X282">
        <v>13.023</v>
      </c>
      <c r="Y282">
        <v>8.7680000000000007</v>
      </c>
      <c r="Z282">
        <v>23.465</v>
      </c>
      <c r="AA282">
        <v>51.09</v>
      </c>
      <c r="AB282">
        <v>11.97</v>
      </c>
      <c r="AC282">
        <v>166.63900000000001</v>
      </c>
    </row>
    <row r="283" spans="1:29" x14ac:dyDescent="0.25">
      <c r="A283" t="s">
        <v>587</v>
      </c>
      <c r="B283" t="s">
        <v>588</v>
      </c>
      <c r="C283">
        <v>179.74</v>
      </c>
      <c r="D283">
        <v>55.331000000000003</v>
      </c>
      <c r="E283">
        <v>93.64</v>
      </c>
      <c r="F283">
        <v>0.79900000000000004</v>
      </c>
      <c r="G283">
        <v>96.525000000000006</v>
      </c>
      <c r="H283">
        <v>140.70400000000001</v>
      </c>
      <c r="I283">
        <v>20.666</v>
      </c>
      <c r="J283">
        <v>7.1840000000000002</v>
      </c>
      <c r="K283">
        <v>0.92400000000000004</v>
      </c>
      <c r="L283">
        <v>-63.253999999999998</v>
      </c>
      <c r="M283">
        <v>6.98</v>
      </c>
      <c r="N283">
        <v>-275.80599999999998</v>
      </c>
      <c r="O283">
        <v>-240.94800000000001</v>
      </c>
      <c r="P283">
        <v>17452.754000000001</v>
      </c>
      <c r="Q283">
        <v>13.957000000000001</v>
      </c>
      <c r="R283">
        <v>55.646999999999998</v>
      </c>
      <c r="S283">
        <v>2.4889999999999999</v>
      </c>
      <c r="T283" t="s">
        <v>34</v>
      </c>
      <c r="U283">
        <v>1.538</v>
      </c>
      <c r="V283">
        <v>12.878</v>
      </c>
      <c r="W283">
        <v>1.873</v>
      </c>
      <c r="X283">
        <v>4.5430000000000001</v>
      </c>
      <c r="Y283">
        <v>2.77</v>
      </c>
      <c r="Z283">
        <v>13.961</v>
      </c>
      <c r="AA283">
        <v>21.571999999999999</v>
      </c>
      <c r="AB283">
        <v>2.125</v>
      </c>
      <c r="AC283">
        <v>37.985999999999997</v>
      </c>
    </row>
    <row r="284" spans="1:29" x14ac:dyDescent="0.25">
      <c r="A284" t="s">
        <v>589</v>
      </c>
      <c r="B284" t="s">
        <v>590</v>
      </c>
      <c r="C284">
        <v>204.87</v>
      </c>
      <c r="D284">
        <v>48.627000000000002</v>
      </c>
      <c r="E284">
        <v>86.39</v>
      </c>
      <c r="F284">
        <v>1.8009999999999999</v>
      </c>
      <c r="G284">
        <v>214.53100000000001</v>
      </c>
      <c r="H284">
        <v>350.41699999999997</v>
      </c>
      <c r="I284">
        <v>54.457999999999998</v>
      </c>
      <c r="J284">
        <v>15.545</v>
      </c>
      <c r="K284">
        <v>0.32100000000000001</v>
      </c>
      <c r="L284">
        <v>-7.2969999999999997</v>
      </c>
      <c r="M284">
        <v>17.449000000000002</v>
      </c>
      <c r="N284">
        <v>-50.99</v>
      </c>
      <c r="O284">
        <v>-44.067999999999998</v>
      </c>
      <c r="P284">
        <v>44202.546000000002</v>
      </c>
      <c r="Q284">
        <v>16.007999999999999</v>
      </c>
      <c r="R284">
        <v>29.864000000000001</v>
      </c>
      <c r="S284">
        <v>2.052</v>
      </c>
      <c r="T284">
        <v>26.283999999999999</v>
      </c>
      <c r="U284">
        <v>2.415</v>
      </c>
      <c r="V284">
        <v>12.798</v>
      </c>
      <c r="W284">
        <v>5.47</v>
      </c>
      <c r="X284">
        <v>10.272</v>
      </c>
      <c r="Y284">
        <v>8.3149999999999995</v>
      </c>
      <c r="Z284">
        <v>13.429</v>
      </c>
      <c r="AA284">
        <v>7.468</v>
      </c>
      <c r="AB284">
        <v>2.2810000000000001</v>
      </c>
      <c r="AC284">
        <v>38.883000000000003</v>
      </c>
    </row>
    <row r="285" spans="1:29" x14ac:dyDescent="0.25">
      <c r="A285" t="s">
        <v>591</v>
      </c>
      <c r="B285" t="s">
        <v>592</v>
      </c>
      <c r="C285">
        <v>221.28</v>
      </c>
      <c r="D285">
        <v>75.394999999999996</v>
      </c>
      <c r="E285">
        <v>82.13</v>
      </c>
      <c r="F285">
        <v>2.0550000000000002</v>
      </c>
      <c r="G285">
        <v>523.48500000000001</v>
      </c>
      <c r="H285">
        <v>417.67099999999999</v>
      </c>
      <c r="I285">
        <v>16.893999999999998</v>
      </c>
      <c r="J285">
        <v>9.6639999999999997</v>
      </c>
      <c r="K285">
        <v>0.224</v>
      </c>
      <c r="L285">
        <v>-58.104999999999997</v>
      </c>
      <c r="M285">
        <v>-8.4329999999999998</v>
      </c>
      <c r="N285">
        <v>35.442999999999998</v>
      </c>
      <c r="O285">
        <v>13.83</v>
      </c>
      <c r="P285">
        <v>116209.181</v>
      </c>
      <c r="Q285">
        <v>26.099</v>
      </c>
      <c r="R285">
        <v>51.58</v>
      </c>
      <c r="S285">
        <v>2.6440000000000001</v>
      </c>
      <c r="T285">
        <v>16.838000000000001</v>
      </c>
      <c r="U285">
        <v>4.367</v>
      </c>
      <c r="V285">
        <v>8.4789999999999992</v>
      </c>
      <c r="W285">
        <v>2.6349999999999998</v>
      </c>
      <c r="X285">
        <v>4.8339999999999996</v>
      </c>
      <c r="Y285">
        <v>8.2750000000000004</v>
      </c>
      <c r="Z285">
        <v>18.126000000000001</v>
      </c>
      <c r="AA285">
        <v>2.6930000000000001</v>
      </c>
      <c r="AB285">
        <v>2.9830000000000001</v>
      </c>
      <c r="AC285">
        <v>45.015999999999998</v>
      </c>
    </row>
    <row r="286" spans="1:29" x14ac:dyDescent="0.25">
      <c r="A286" t="s">
        <v>593</v>
      </c>
      <c r="B286" t="s">
        <v>594</v>
      </c>
      <c r="C286">
        <v>30.28</v>
      </c>
      <c r="D286">
        <v>33.744</v>
      </c>
      <c r="E286">
        <v>96.58</v>
      </c>
      <c r="F286">
        <v>2.4470000000000001</v>
      </c>
      <c r="G286">
        <v>279.839</v>
      </c>
      <c r="H286">
        <v>69.269000000000005</v>
      </c>
      <c r="I286">
        <v>10.311</v>
      </c>
      <c r="J286" t="s">
        <v>34</v>
      </c>
      <c r="K286">
        <v>0.96399999999999997</v>
      </c>
      <c r="L286">
        <v>42.963000000000001</v>
      </c>
      <c r="M286">
        <v>5.782</v>
      </c>
      <c r="N286">
        <v>54.838999999999999</v>
      </c>
      <c r="O286">
        <v>4.3479999999999999</v>
      </c>
      <c r="P286">
        <v>9203.3940000000002</v>
      </c>
      <c r="Q286">
        <v>13.345000000000001</v>
      </c>
      <c r="R286">
        <v>15.689</v>
      </c>
      <c r="S286">
        <v>1.8740000000000001</v>
      </c>
      <c r="T286">
        <v>10.581</v>
      </c>
      <c r="U286">
        <v>0.77</v>
      </c>
      <c r="V286">
        <v>2.2690000000000001</v>
      </c>
      <c r="W286">
        <v>4.7060000000000004</v>
      </c>
      <c r="X286">
        <v>12.067</v>
      </c>
      <c r="Y286">
        <v>4.7450000000000001</v>
      </c>
      <c r="Z286">
        <v>13.16</v>
      </c>
      <c r="AA286">
        <v>16.324000000000002</v>
      </c>
      <c r="AB286">
        <v>3.387</v>
      </c>
      <c r="AC286">
        <v>161.56100000000001</v>
      </c>
    </row>
    <row r="287" spans="1:29" x14ac:dyDescent="0.25">
      <c r="A287" t="s">
        <v>595</v>
      </c>
      <c r="B287" t="s">
        <v>596</v>
      </c>
      <c r="C287">
        <v>149.21</v>
      </c>
      <c r="D287">
        <v>24.937000000000001</v>
      </c>
      <c r="E287">
        <v>83.44</v>
      </c>
      <c r="F287">
        <v>4.5789999999999997</v>
      </c>
      <c r="G287">
        <v>792.54700000000003</v>
      </c>
      <c r="H287">
        <v>690.08299999999997</v>
      </c>
      <c r="I287">
        <v>20.356000000000002</v>
      </c>
      <c r="J287">
        <v>12.504</v>
      </c>
      <c r="K287">
        <v>4.5410000000000004</v>
      </c>
      <c r="L287">
        <v>140.07900000000001</v>
      </c>
      <c r="M287">
        <v>24.504000000000001</v>
      </c>
      <c r="N287">
        <v>180.702</v>
      </c>
      <c r="O287">
        <v>-2.4390000000000001</v>
      </c>
      <c r="P287">
        <v>135250.21900000001</v>
      </c>
      <c r="Q287">
        <v>19.071000000000002</v>
      </c>
      <c r="R287">
        <v>24.663</v>
      </c>
      <c r="S287">
        <v>44.185000000000002</v>
      </c>
      <c r="T287">
        <v>19.55</v>
      </c>
      <c r="U287">
        <v>5.7720000000000002</v>
      </c>
      <c r="V287">
        <v>7.8239999999999998</v>
      </c>
      <c r="W287">
        <v>13.989000000000001</v>
      </c>
      <c r="X287">
        <v>199.072</v>
      </c>
      <c r="Y287">
        <v>23.966999999999999</v>
      </c>
      <c r="Z287">
        <v>2.6160000000000001</v>
      </c>
      <c r="AA287">
        <v>17.911999999999999</v>
      </c>
      <c r="AB287">
        <v>13.903</v>
      </c>
      <c r="AC287">
        <v>114.738</v>
      </c>
    </row>
    <row r="288" spans="1:29" x14ac:dyDescent="0.25">
      <c r="A288" t="s">
        <v>597</v>
      </c>
      <c r="B288" t="s">
        <v>598</v>
      </c>
      <c r="C288">
        <v>410.75</v>
      </c>
      <c r="D288">
        <v>57.024999999999999</v>
      </c>
      <c r="E288">
        <v>78.33</v>
      </c>
      <c r="F288">
        <v>1.4390000000000001</v>
      </c>
      <c r="G288">
        <v>236.61199999999999</v>
      </c>
      <c r="H288">
        <v>563.07100000000003</v>
      </c>
      <c r="I288">
        <v>15.568</v>
      </c>
      <c r="J288">
        <v>8.8179999999999996</v>
      </c>
      <c r="K288">
        <v>3.32</v>
      </c>
      <c r="L288">
        <v>12.57</v>
      </c>
      <c r="M288">
        <v>22.027000000000001</v>
      </c>
      <c r="N288">
        <v>1.5029999999999999</v>
      </c>
      <c r="O288">
        <v>14.933999999999999</v>
      </c>
      <c r="P288">
        <v>114599.25</v>
      </c>
      <c r="Q288">
        <v>15.853999999999999</v>
      </c>
      <c r="R288">
        <v>18.645</v>
      </c>
      <c r="S288">
        <v>33.685000000000002</v>
      </c>
      <c r="T288">
        <v>14.302</v>
      </c>
      <c r="U288">
        <v>1.8440000000000001</v>
      </c>
      <c r="V288">
        <v>25.908000000000001</v>
      </c>
      <c r="W288">
        <v>12.881</v>
      </c>
      <c r="X288">
        <v>211.233</v>
      </c>
      <c r="Y288">
        <v>10.212999999999999</v>
      </c>
      <c r="Z288">
        <v>8.4079999999999995</v>
      </c>
      <c r="AA288">
        <v>4.1900000000000004</v>
      </c>
      <c r="AB288">
        <v>4.9889999999999999</v>
      </c>
      <c r="AC288">
        <v>10.026999999999999</v>
      </c>
    </row>
    <row r="289" spans="1:29" x14ac:dyDescent="0.25">
      <c r="A289" t="s">
        <v>599</v>
      </c>
      <c r="B289" t="s">
        <v>600</v>
      </c>
      <c r="C289">
        <v>47.27</v>
      </c>
      <c r="D289">
        <v>82.798000000000002</v>
      </c>
      <c r="E289">
        <v>81.09</v>
      </c>
      <c r="F289">
        <v>2.2040000000000002</v>
      </c>
      <c r="G289">
        <v>191.761</v>
      </c>
      <c r="H289">
        <v>88.545000000000002</v>
      </c>
      <c r="I289">
        <v>13.593</v>
      </c>
      <c r="J289">
        <v>9</v>
      </c>
      <c r="K289">
        <v>0.40699999999999997</v>
      </c>
      <c r="L289">
        <v>-53.161000000000001</v>
      </c>
      <c r="M289">
        <v>-4.508</v>
      </c>
      <c r="N289">
        <v>-87.704999999999998</v>
      </c>
      <c r="O289">
        <v>-93.022999999999996</v>
      </c>
      <c r="P289">
        <v>9132.9419999999991</v>
      </c>
      <c r="Q289">
        <v>5.0170000000000003</v>
      </c>
      <c r="R289">
        <v>14.5</v>
      </c>
      <c r="S289">
        <v>0.56299999999999994</v>
      </c>
      <c r="T289">
        <v>44.585000000000001</v>
      </c>
      <c r="U289">
        <v>0.53</v>
      </c>
      <c r="V289">
        <v>9.423</v>
      </c>
      <c r="W289">
        <v>0.217</v>
      </c>
      <c r="X289">
        <v>4.1589999999999998</v>
      </c>
      <c r="Y289">
        <v>3.8860000000000001</v>
      </c>
      <c r="Z289">
        <v>5.1260000000000003</v>
      </c>
      <c r="AA289">
        <v>3.4630000000000001</v>
      </c>
      <c r="AB289">
        <v>-0.13200000000000001</v>
      </c>
      <c r="AC289">
        <v>11.548</v>
      </c>
    </row>
    <row r="290" spans="1:29" x14ac:dyDescent="0.25">
      <c r="A290" t="s">
        <v>601</v>
      </c>
      <c r="B290" t="s">
        <v>602</v>
      </c>
      <c r="C290">
        <v>50.64</v>
      </c>
      <c r="D290">
        <v>19.795999999999999</v>
      </c>
      <c r="E290">
        <v>75.91</v>
      </c>
      <c r="F290">
        <v>1.3169999999999999</v>
      </c>
      <c r="G290">
        <v>249.06200000000001</v>
      </c>
      <c r="H290">
        <v>64.555000000000007</v>
      </c>
      <c r="I290">
        <v>10.417999999999999</v>
      </c>
      <c r="J290">
        <v>5.8710000000000004</v>
      </c>
      <c r="K290">
        <v>1.06</v>
      </c>
      <c r="L290">
        <v>14.154999999999999</v>
      </c>
      <c r="M290">
        <v>12.191000000000001</v>
      </c>
      <c r="N290">
        <v>32.075000000000003</v>
      </c>
      <c r="O290">
        <v>52.173999999999999</v>
      </c>
      <c r="P290">
        <v>12634.882</v>
      </c>
      <c r="Q290">
        <v>19.681999999999999</v>
      </c>
      <c r="R290">
        <v>20.256</v>
      </c>
      <c r="S290">
        <v>2.2509999999999999</v>
      </c>
      <c r="T290">
        <v>9.657</v>
      </c>
      <c r="U290">
        <v>3.363</v>
      </c>
      <c r="V290">
        <v>2.573</v>
      </c>
      <c r="W290">
        <v>3.7570000000000001</v>
      </c>
      <c r="X290">
        <v>12.023999999999999</v>
      </c>
      <c r="Y290">
        <v>17.122</v>
      </c>
      <c r="Z290">
        <v>1.7150000000000001</v>
      </c>
      <c r="AA290">
        <v>32.515999999999998</v>
      </c>
      <c r="AB290">
        <v>3.1440000000000001</v>
      </c>
      <c r="AC290">
        <v>798.923</v>
      </c>
    </row>
    <row r="291" spans="1:29" x14ac:dyDescent="0.25">
      <c r="A291" t="s">
        <v>603</v>
      </c>
      <c r="B291" t="s">
        <v>604</v>
      </c>
      <c r="C291">
        <v>130.97</v>
      </c>
      <c r="D291">
        <v>10.162000000000001</v>
      </c>
      <c r="E291">
        <v>77.33</v>
      </c>
      <c r="F291">
        <v>6.5430000000000001</v>
      </c>
      <c r="G291">
        <v>753.32500000000005</v>
      </c>
      <c r="H291">
        <v>841.476</v>
      </c>
      <c r="I291">
        <v>16.452999999999999</v>
      </c>
      <c r="J291">
        <v>15.946999999999999</v>
      </c>
      <c r="K291">
        <v>14.053000000000001</v>
      </c>
      <c r="L291">
        <v>102.74</v>
      </c>
      <c r="M291">
        <v>16.524000000000001</v>
      </c>
      <c r="N291">
        <v>34.350999999999999</v>
      </c>
      <c r="O291">
        <v>166.667</v>
      </c>
      <c r="P291">
        <v>98882.350999999995</v>
      </c>
      <c r="Q291">
        <v>18.164999999999999</v>
      </c>
      <c r="R291">
        <v>22.123000000000001</v>
      </c>
      <c r="S291">
        <v>57.7</v>
      </c>
      <c r="T291">
        <v>14.397</v>
      </c>
      <c r="U291">
        <v>1.2509999999999999</v>
      </c>
      <c r="V291">
        <v>7.21</v>
      </c>
      <c r="W291">
        <v>10.268000000000001</v>
      </c>
      <c r="X291">
        <v>184.65299999999999</v>
      </c>
      <c r="Y291">
        <v>6.1719999999999997</v>
      </c>
      <c r="Z291">
        <v>5.1139999999999999</v>
      </c>
      <c r="AA291">
        <v>34.478999999999999</v>
      </c>
      <c r="AB291">
        <v>2.7949999999999999</v>
      </c>
      <c r="AC291">
        <v>208.50899999999999</v>
      </c>
    </row>
    <row r="292" spans="1:29" x14ac:dyDescent="0.25">
      <c r="A292" t="s">
        <v>605</v>
      </c>
      <c r="B292" t="s">
        <v>606</v>
      </c>
      <c r="C292">
        <v>304.92</v>
      </c>
      <c r="D292">
        <v>40.718000000000004</v>
      </c>
      <c r="E292">
        <v>87.91</v>
      </c>
      <c r="F292">
        <v>2.1259999999999999</v>
      </c>
      <c r="G292">
        <v>144.54300000000001</v>
      </c>
      <c r="H292">
        <v>588.92499999999995</v>
      </c>
      <c r="I292">
        <v>19.09</v>
      </c>
      <c r="J292">
        <v>13.746</v>
      </c>
      <c r="K292">
        <v>1.139</v>
      </c>
      <c r="L292">
        <v>-13.225</v>
      </c>
      <c r="M292">
        <v>37.938000000000002</v>
      </c>
      <c r="N292">
        <v>11.816000000000001</v>
      </c>
      <c r="O292">
        <v>13.12</v>
      </c>
      <c r="P292">
        <v>44260.970999999998</v>
      </c>
      <c r="Q292">
        <v>17.184000000000001</v>
      </c>
      <c r="R292">
        <v>21.920999999999999</v>
      </c>
      <c r="S292">
        <v>9.9559999999999995</v>
      </c>
      <c r="T292">
        <v>17.459</v>
      </c>
      <c r="U292">
        <v>4.4870000000000001</v>
      </c>
      <c r="V292">
        <v>17.745000000000001</v>
      </c>
      <c r="W292">
        <v>16.234000000000002</v>
      </c>
      <c r="X292">
        <v>42.668999999999997</v>
      </c>
      <c r="Y292">
        <v>21.811</v>
      </c>
      <c r="Z292">
        <v>15.944000000000001</v>
      </c>
      <c r="AA292">
        <v>7.28</v>
      </c>
      <c r="AB292">
        <v>3.9529999999999998</v>
      </c>
      <c r="AC292">
        <v>25.245999999999999</v>
      </c>
    </row>
    <row r="293" spans="1:29" x14ac:dyDescent="0.25">
      <c r="A293" t="s">
        <v>607</v>
      </c>
      <c r="B293" t="s">
        <v>608</v>
      </c>
      <c r="C293">
        <v>38.18</v>
      </c>
      <c r="D293">
        <v>96.32</v>
      </c>
      <c r="E293">
        <v>72.739999999999995</v>
      </c>
      <c r="F293">
        <v>32.618000000000002</v>
      </c>
      <c r="G293">
        <v>507.1</v>
      </c>
      <c r="H293">
        <v>1111.1890000000001</v>
      </c>
      <c r="I293">
        <v>6.4429999999999996</v>
      </c>
      <c r="J293">
        <v>4.2000000000000003E-2</v>
      </c>
      <c r="K293">
        <v>0.35499999999999998</v>
      </c>
      <c r="L293">
        <v>-19.431000000000001</v>
      </c>
      <c r="M293">
        <v>7.367</v>
      </c>
      <c r="N293">
        <v>-125.714</v>
      </c>
      <c r="O293">
        <v>-118.367</v>
      </c>
      <c r="P293">
        <v>19429.267</v>
      </c>
      <c r="Q293">
        <v>15.131</v>
      </c>
      <c r="R293">
        <v>11.228999999999999</v>
      </c>
      <c r="S293">
        <v>2.1669999999999998</v>
      </c>
      <c r="T293">
        <v>22.529</v>
      </c>
      <c r="U293">
        <v>1.155</v>
      </c>
      <c r="V293">
        <v>2.5230000000000001</v>
      </c>
      <c r="W293">
        <v>6.82</v>
      </c>
      <c r="X293">
        <v>19.283000000000001</v>
      </c>
      <c r="Y293">
        <v>8.4550000000000001</v>
      </c>
      <c r="Z293">
        <v>3.8079999999999998</v>
      </c>
      <c r="AA293">
        <v>52.968000000000004</v>
      </c>
      <c r="AB293">
        <v>-9.6809999999999992</v>
      </c>
      <c r="AC293">
        <v>77.355000000000004</v>
      </c>
    </row>
    <row r="294" spans="1:29" x14ac:dyDescent="0.25">
      <c r="A294" t="s">
        <v>609</v>
      </c>
      <c r="B294" t="s">
        <v>610</v>
      </c>
      <c r="C294">
        <v>52.97</v>
      </c>
      <c r="D294">
        <v>20.187000000000001</v>
      </c>
      <c r="E294">
        <v>39.25</v>
      </c>
      <c r="F294">
        <v>9.1359999999999992</v>
      </c>
      <c r="G294">
        <v>365.678</v>
      </c>
      <c r="H294">
        <v>455.13600000000002</v>
      </c>
      <c r="I294">
        <v>10.78</v>
      </c>
      <c r="J294">
        <v>9</v>
      </c>
      <c r="K294">
        <v>2.73</v>
      </c>
      <c r="L294">
        <v>40.305999999999997</v>
      </c>
      <c r="M294">
        <v>18.376000000000001</v>
      </c>
      <c r="N294">
        <v>-100</v>
      </c>
      <c r="O294">
        <v>-100</v>
      </c>
      <c r="P294">
        <v>40469.080999999998</v>
      </c>
      <c r="Q294">
        <v>22.478999999999999</v>
      </c>
      <c r="R294">
        <v>19.262</v>
      </c>
      <c r="S294">
        <v>9.0150000000000006</v>
      </c>
      <c r="T294">
        <v>38.258000000000003</v>
      </c>
      <c r="U294">
        <v>5.6459999999999999</v>
      </c>
      <c r="V294">
        <v>2.3559999999999999</v>
      </c>
      <c r="W294">
        <v>9.7289999999999992</v>
      </c>
      <c r="X294">
        <v>42.241</v>
      </c>
      <c r="Y294">
        <v>17.811</v>
      </c>
      <c r="Z294">
        <v>-1.1859999999999999</v>
      </c>
      <c r="AA294">
        <v>78.855000000000004</v>
      </c>
      <c r="AB294">
        <v>12.391</v>
      </c>
      <c r="AC294">
        <v>245.02199999999999</v>
      </c>
    </row>
    <row r="295" spans="1:29" x14ac:dyDescent="0.25">
      <c r="A295" t="s">
        <v>611</v>
      </c>
      <c r="B295" t="s">
        <v>612</v>
      </c>
      <c r="C295">
        <v>71.25</v>
      </c>
      <c r="D295">
        <v>80.671999999999997</v>
      </c>
      <c r="E295">
        <v>88.07</v>
      </c>
      <c r="F295">
        <v>2.4430000000000001</v>
      </c>
      <c r="G295">
        <v>145.14500000000001</v>
      </c>
      <c r="H295">
        <v>152.65100000000001</v>
      </c>
      <c r="I295">
        <v>15.884</v>
      </c>
      <c r="J295">
        <v>-9.8390000000000004</v>
      </c>
      <c r="K295">
        <v>8.6769999999999996</v>
      </c>
      <c r="L295">
        <v>4.8390000000000004</v>
      </c>
      <c r="M295">
        <v>18.315999999999999</v>
      </c>
      <c r="N295">
        <v>-20</v>
      </c>
      <c r="O295">
        <v>-20</v>
      </c>
      <c r="P295">
        <v>10405.279</v>
      </c>
      <c r="Q295">
        <v>27.167000000000002</v>
      </c>
      <c r="R295">
        <v>21.922999999999998</v>
      </c>
      <c r="S295">
        <v>38.786999999999999</v>
      </c>
      <c r="T295">
        <v>16.588000000000001</v>
      </c>
      <c r="U295">
        <v>2.782</v>
      </c>
      <c r="V295">
        <v>2.6230000000000002</v>
      </c>
      <c r="W295">
        <v>14.532</v>
      </c>
      <c r="X295">
        <v>446.21800000000002</v>
      </c>
      <c r="Y295">
        <v>12.102</v>
      </c>
      <c r="Z295">
        <v>5.9390000000000001</v>
      </c>
      <c r="AA295">
        <v>-16.564</v>
      </c>
      <c r="AB295">
        <v>10.648999999999999</v>
      </c>
      <c r="AC295">
        <v>-181.839</v>
      </c>
    </row>
    <row r="296" spans="1:29" x14ac:dyDescent="0.25">
      <c r="A296" t="s">
        <v>613</v>
      </c>
      <c r="B296" t="s">
        <v>614</v>
      </c>
      <c r="C296">
        <v>74.87</v>
      </c>
      <c r="D296">
        <v>68.230999999999995</v>
      </c>
      <c r="E296">
        <v>69.599999999999994</v>
      </c>
      <c r="F296">
        <v>2.8090000000000002</v>
      </c>
      <c r="G296">
        <v>255.44399999999999</v>
      </c>
      <c r="H296">
        <v>187.684</v>
      </c>
      <c r="I296">
        <v>6.1349999999999998</v>
      </c>
      <c r="J296">
        <v>5</v>
      </c>
      <c r="K296">
        <v>1.823</v>
      </c>
      <c r="L296">
        <v>-29.231000000000002</v>
      </c>
      <c r="M296">
        <v>1.613</v>
      </c>
      <c r="N296">
        <v>-80.822000000000003</v>
      </c>
      <c r="O296">
        <v>-77.049000000000007</v>
      </c>
      <c r="P296">
        <v>24984.345000000001</v>
      </c>
      <c r="Q296">
        <v>10.132</v>
      </c>
      <c r="R296">
        <v>9.5739999999999998</v>
      </c>
      <c r="S296">
        <v>3.4140000000000001</v>
      </c>
      <c r="T296">
        <v>12.715</v>
      </c>
      <c r="U296">
        <v>0.83</v>
      </c>
      <c r="V296">
        <v>7.39</v>
      </c>
      <c r="W296">
        <v>8.9290000000000003</v>
      </c>
      <c r="X296">
        <v>31.187999999999999</v>
      </c>
      <c r="Y296">
        <v>8.1419999999999995</v>
      </c>
      <c r="Z296">
        <v>-5.3049999999999997</v>
      </c>
      <c r="AA296">
        <v>2.4169999999999998</v>
      </c>
      <c r="AB296">
        <v>-15.173999999999999</v>
      </c>
      <c r="AC296">
        <v>7.4909999999999997</v>
      </c>
    </row>
    <row r="297" spans="1:29" x14ac:dyDescent="0.25">
      <c r="A297" t="s">
        <v>615</v>
      </c>
      <c r="B297" t="s">
        <v>616</v>
      </c>
      <c r="C297">
        <v>56.96</v>
      </c>
      <c r="D297">
        <v>36.768999999999998</v>
      </c>
      <c r="E297">
        <v>81.2</v>
      </c>
      <c r="F297">
        <v>4.1959999999999997</v>
      </c>
      <c r="G297">
        <v>143.60900000000001</v>
      </c>
      <c r="H297">
        <v>214.654</v>
      </c>
      <c r="I297">
        <v>25.436</v>
      </c>
      <c r="J297" t="s">
        <v>34</v>
      </c>
      <c r="K297">
        <v>5.8550000000000004</v>
      </c>
      <c r="L297">
        <v>-268.42099999999999</v>
      </c>
      <c r="M297">
        <v>24.138999999999999</v>
      </c>
      <c r="N297">
        <v>-203.226</v>
      </c>
      <c r="O297">
        <v>-6.8179999999999996</v>
      </c>
      <c r="P297">
        <v>12261.209000000001</v>
      </c>
      <c r="Q297" t="s">
        <v>34</v>
      </c>
      <c r="R297" t="s">
        <v>34</v>
      </c>
      <c r="S297">
        <v>13.989000000000001</v>
      </c>
      <c r="T297" t="s">
        <v>34</v>
      </c>
      <c r="U297">
        <v>2.1890000000000001</v>
      </c>
      <c r="V297">
        <v>-0.32100000000000001</v>
      </c>
      <c r="W297">
        <v>-1.258</v>
      </c>
      <c r="X297">
        <v>-14.659000000000001</v>
      </c>
      <c r="Y297">
        <v>-1.2470000000000001</v>
      </c>
      <c r="Z297">
        <v>12.481</v>
      </c>
      <c r="AA297">
        <v>-33.808</v>
      </c>
      <c r="AB297">
        <v>-22.068000000000001</v>
      </c>
      <c r="AC297">
        <v>-39.15</v>
      </c>
    </row>
    <row r="298" spans="1:29" x14ac:dyDescent="0.25">
      <c r="A298" t="s">
        <v>617</v>
      </c>
      <c r="B298" t="s">
        <v>618</v>
      </c>
      <c r="C298">
        <v>311.88</v>
      </c>
      <c r="D298">
        <v>55.125</v>
      </c>
      <c r="E298">
        <v>86.65</v>
      </c>
      <c r="F298">
        <v>4.2329999999999997</v>
      </c>
      <c r="G298">
        <v>991.83100000000002</v>
      </c>
      <c r="H298">
        <v>1281.1869999999999</v>
      </c>
      <c r="I298">
        <v>33.049999999999997</v>
      </c>
      <c r="J298">
        <v>15.577999999999999</v>
      </c>
      <c r="K298">
        <v>2.3090000000000002</v>
      </c>
      <c r="L298">
        <v>30.550999999999998</v>
      </c>
      <c r="M298">
        <v>29.102</v>
      </c>
      <c r="N298">
        <v>-6.6669999999999998</v>
      </c>
      <c r="O298">
        <v>-18.841000000000001</v>
      </c>
      <c r="P298">
        <v>313127.52500000002</v>
      </c>
      <c r="Q298">
        <v>35.880000000000003</v>
      </c>
      <c r="R298">
        <v>39.881999999999998</v>
      </c>
      <c r="S298">
        <v>58.354999999999997</v>
      </c>
      <c r="T298">
        <v>37.762</v>
      </c>
      <c r="U298">
        <v>19.536000000000001</v>
      </c>
      <c r="V298">
        <v>8.6920000000000002</v>
      </c>
      <c r="W298">
        <v>29.349</v>
      </c>
      <c r="X298">
        <v>150.464</v>
      </c>
      <c r="Y298">
        <v>46.750999999999998</v>
      </c>
      <c r="Z298">
        <v>12.327999999999999</v>
      </c>
      <c r="AA298">
        <v>5.2480000000000002</v>
      </c>
      <c r="AB298">
        <v>4.7030000000000003</v>
      </c>
      <c r="AC298">
        <v>30.088000000000001</v>
      </c>
    </row>
    <row r="299" spans="1:29" x14ac:dyDescent="0.25">
      <c r="A299" t="s">
        <v>619</v>
      </c>
      <c r="B299" t="s">
        <v>620</v>
      </c>
      <c r="C299">
        <v>124.44</v>
      </c>
      <c r="D299">
        <v>90.040999999999997</v>
      </c>
      <c r="E299">
        <v>94.72</v>
      </c>
      <c r="F299">
        <v>0.67600000000000005</v>
      </c>
      <c r="G299">
        <v>113.47499999999999</v>
      </c>
      <c r="H299">
        <v>79.960999999999999</v>
      </c>
      <c r="I299">
        <v>16.939</v>
      </c>
      <c r="J299" t="s">
        <v>34</v>
      </c>
      <c r="K299">
        <v>0.753</v>
      </c>
      <c r="L299">
        <v>36.893000000000001</v>
      </c>
      <c r="M299">
        <v>4.5030000000000001</v>
      </c>
      <c r="N299">
        <v>-43.636000000000003</v>
      </c>
      <c r="O299">
        <v>-76.153999999999996</v>
      </c>
      <c r="P299">
        <v>14221.003000000001</v>
      </c>
      <c r="Q299" t="s">
        <v>34</v>
      </c>
      <c r="R299">
        <v>44.128</v>
      </c>
      <c r="S299">
        <v>2.3759999999999999</v>
      </c>
      <c r="T299">
        <v>21.37</v>
      </c>
      <c r="U299">
        <v>9.06</v>
      </c>
      <c r="V299" t="s">
        <v>34</v>
      </c>
      <c r="W299">
        <v>2.91</v>
      </c>
      <c r="X299">
        <v>5.4020000000000001</v>
      </c>
      <c r="Y299">
        <v>19.748000000000001</v>
      </c>
      <c r="Z299">
        <v>10.752000000000001</v>
      </c>
      <c r="AA299">
        <v>-4.1980000000000004</v>
      </c>
      <c r="AB299">
        <v>-11.984999999999999</v>
      </c>
      <c r="AC299">
        <v>-59.975999999999999</v>
      </c>
    </row>
    <row r="300" spans="1:29" x14ac:dyDescent="0.25">
      <c r="A300" t="s">
        <v>621</v>
      </c>
      <c r="B300" t="s">
        <v>622</v>
      </c>
      <c r="C300">
        <v>107.96</v>
      </c>
      <c r="D300">
        <v>16.082999999999998</v>
      </c>
      <c r="E300">
        <v>68.97</v>
      </c>
      <c r="F300">
        <v>5.843</v>
      </c>
      <c r="G300">
        <v>280.76400000000001</v>
      </c>
      <c r="H300">
        <v>565.23800000000006</v>
      </c>
      <c r="I300">
        <v>38.046999999999997</v>
      </c>
      <c r="J300">
        <v>2.16</v>
      </c>
      <c r="K300" t="s">
        <v>34</v>
      </c>
      <c r="L300">
        <v>-47.457999999999998</v>
      </c>
      <c r="M300">
        <v>11.654</v>
      </c>
      <c r="N300">
        <v>-91.742999999999995</v>
      </c>
      <c r="O300">
        <v>-89.412000000000006</v>
      </c>
      <c r="P300">
        <v>35000.633000000002</v>
      </c>
      <c r="Q300">
        <v>27.882000000000001</v>
      </c>
      <c r="R300">
        <v>38.695</v>
      </c>
      <c r="S300" t="s">
        <v>34</v>
      </c>
      <c r="T300">
        <v>75.760999999999996</v>
      </c>
      <c r="U300">
        <v>1.877</v>
      </c>
      <c r="V300">
        <v>3.8719999999999999</v>
      </c>
      <c r="W300">
        <v>3.694</v>
      </c>
      <c r="X300">
        <v>117.372</v>
      </c>
      <c r="Y300">
        <v>4.5010000000000003</v>
      </c>
      <c r="Z300">
        <v>8.7370000000000001</v>
      </c>
      <c r="AA300">
        <v>-66.766999999999996</v>
      </c>
      <c r="AB300">
        <v>7.1319999999999997</v>
      </c>
      <c r="AC300">
        <v>-291.851</v>
      </c>
    </row>
    <row r="301" spans="1:29" x14ac:dyDescent="0.25">
      <c r="A301" t="s">
        <v>623</v>
      </c>
      <c r="B301" t="s">
        <v>624</v>
      </c>
      <c r="C301">
        <v>48.63</v>
      </c>
      <c r="D301">
        <v>26.498000000000001</v>
      </c>
      <c r="E301">
        <v>97.55</v>
      </c>
      <c r="F301">
        <v>3.2389999999999999</v>
      </c>
      <c r="G301">
        <v>260.947</v>
      </c>
      <c r="H301">
        <v>152.66999999999999</v>
      </c>
      <c r="I301">
        <v>19.09</v>
      </c>
      <c r="J301">
        <v>8.5549999999999997</v>
      </c>
      <c r="K301" t="s">
        <v>34</v>
      </c>
      <c r="L301">
        <v>17.436</v>
      </c>
      <c r="M301">
        <v>19.785</v>
      </c>
      <c r="N301">
        <v>33.332999999999998</v>
      </c>
      <c r="O301">
        <v>-14.286</v>
      </c>
      <c r="P301">
        <v>12770.239</v>
      </c>
      <c r="Q301">
        <v>20.266999999999999</v>
      </c>
      <c r="R301">
        <v>21.236000000000001</v>
      </c>
      <c r="S301" t="s">
        <v>34</v>
      </c>
      <c r="T301">
        <v>23.495999999999999</v>
      </c>
      <c r="U301">
        <v>2.0950000000000002</v>
      </c>
      <c r="V301">
        <v>2.399</v>
      </c>
      <c r="W301">
        <v>12.565</v>
      </c>
      <c r="X301" t="s">
        <v>34</v>
      </c>
      <c r="Y301">
        <v>10.282</v>
      </c>
      <c r="Z301">
        <v>-0.86899999999999999</v>
      </c>
      <c r="AA301">
        <v>29.629000000000001</v>
      </c>
      <c r="AB301">
        <v>1.0029999999999999</v>
      </c>
      <c r="AC301">
        <v>466.88600000000002</v>
      </c>
    </row>
    <row r="302" spans="1:29" x14ac:dyDescent="0.25">
      <c r="A302" t="s">
        <v>625</v>
      </c>
      <c r="B302" t="s">
        <v>626</v>
      </c>
      <c r="C302">
        <v>197.16</v>
      </c>
      <c r="D302">
        <v>45.734000000000002</v>
      </c>
      <c r="E302">
        <v>68.97</v>
      </c>
      <c r="F302">
        <v>3.71</v>
      </c>
      <c r="G302">
        <v>742.90700000000004</v>
      </c>
      <c r="H302">
        <v>699.70500000000004</v>
      </c>
      <c r="I302">
        <v>19.866</v>
      </c>
      <c r="J302">
        <v>6.7869999999999999</v>
      </c>
      <c r="K302" t="s">
        <v>34</v>
      </c>
      <c r="L302">
        <v>1.194</v>
      </c>
      <c r="M302">
        <v>13.147</v>
      </c>
      <c r="N302">
        <v>-14.535</v>
      </c>
      <c r="O302">
        <v>-29.327000000000002</v>
      </c>
      <c r="P302">
        <v>146599.51</v>
      </c>
      <c r="Q302">
        <v>24.92</v>
      </c>
      <c r="R302">
        <v>25.84</v>
      </c>
      <c r="S302" t="s">
        <v>34</v>
      </c>
      <c r="T302">
        <v>24.08</v>
      </c>
      <c r="U302">
        <v>7.806</v>
      </c>
      <c r="V302">
        <v>7.9119999999999999</v>
      </c>
      <c r="W302">
        <v>11.962999999999999</v>
      </c>
      <c r="X302" t="s">
        <v>34</v>
      </c>
      <c r="Y302">
        <v>27.856000000000002</v>
      </c>
      <c r="Z302">
        <v>-5.141</v>
      </c>
      <c r="AA302">
        <v>-4.8380000000000001</v>
      </c>
      <c r="AB302">
        <v>0</v>
      </c>
      <c r="AC302">
        <v>-20.776</v>
      </c>
    </row>
    <row r="303" spans="1:29" x14ac:dyDescent="0.25">
      <c r="A303" t="s">
        <v>627</v>
      </c>
      <c r="B303" t="s">
        <v>628</v>
      </c>
      <c r="C303">
        <v>110</v>
      </c>
      <c r="D303">
        <v>97.588999999999999</v>
      </c>
      <c r="E303">
        <v>108.67</v>
      </c>
      <c r="F303">
        <v>5.3129999999999997</v>
      </c>
      <c r="G303">
        <v>239.88200000000001</v>
      </c>
      <c r="H303">
        <v>524.95399999999995</v>
      </c>
      <c r="I303">
        <v>15.695</v>
      </c>
      <c r="J303">
        <v>11.627000000000001</v>
      </c>
      <c r="K303">
        <v>1.6060000000000001</v>
      </c>
      <c r="L303">
        <v>56.338000000000001</v>
      </c>
      <c r="M303">
        <v>45.097999999999999</v>
      </c>
      <c r="N303">
        <v>-44.286000000000001</v>
      </c>
      <c r="O303">
        <v>-67.5</v>
      </c>
      <c r="P303">
        <v>26985.86</v>
      </c>
      <c r="Q303">
        <v>16.353999999999999</v>
      </c>
      <c r="R303">
        <v>49.55</v>
      </c>
      <c r="S303">
        <v>5.0670000000000002</v>
      </c>
      <c r="T303">
        <v>16.952999999999999</v>
      </c>
      <c r="U303">
        <v>5.3049999999999997</v>
      </c>
      <c r="V303">
        <v>6.726</v>
      </c>
      <c r="W303">
        <v>3.19</v>
      </c>
      <c r="X303">
        <v>10.496</v>
      </c>
      <c r="Y303">
        <v>10.819000000000001</v>
      </c>
      <c r="Z303">
        <v>19.692</v>
      </c>
      <c r="AA303">
        <v>7.9160000000000004</v>
      </c>
      <c r="AB303">
        <v>4.4329999999999998</v>
      </c>
      <c r="AC303">
        <v>197.71</v>
      </c>
    </row>
    <row r="304" spans="1:29" x14ac:dyDescent="0.25">
      <c r="A304" t="s">
        <v>629</v>
      </c>
      <c r="B304" t="s">
        <v>630</v>
      </c>
      <c r="C304">
        <v>161.62</v>
      </c>
      <c r="D304">
        <v>14.894</v>
      </c>
      <c r="E304">
        <v>83.91</v>
      </c>
      <c r="F304">
        <v>1.6140000000000001</v>
      </c>
      <c r="G304">
        <v>161.446</v>
      </c>
      <c r="H304">
        <v>253.81899999999999</v>
      </c>
      <c r="I304">
        <v>13.731</v>
      </c>
      <c r="J304">
        <v>6.2789999999999999</v>
      </c>
      <c r="K304">
        <v>1.57</v>
      </c>
      <c r="L304">
        <v>8500</v>
      </c>
      <c r="M304">
        <v>-40.152999999999999</v>
      </c>
      <c r="N304">
        <v>239.56800000000001</v>
      </c>
      <c r="O304">
        <v>449.05700000000002</v>
      </c>
      <c r="P304">
        <v>26182.438999999998</v>
      </c>
      <c r="Q304">
        <v>9.5060000000000002</v>
      </c>
      <c r="R304">
        <v>31.321999999999999</v>
      </c>
      <c r="S304">
        <v>5.5229999999999997</v>
      </c>
      <c r="T304">
        <v>5.3659999999999997</v>
      </c>
      <c r="U304">
        <v>0.11899999999999999</v>
      </c>
      <c r="V304">
        <v>17.001999999999999</v>
      </c>
      <c r="W304">
        <v>1.4990000000000001</v>
      </c>
      <c r="X304">
        <v>13.742000000000001</v>
      </c>
      <c r="Y304">
        <v>0.39200000000000002</v>
      </c>
      <c r="Z304">
        <v>5.2320000000000002</v>
      </c>
      <c r="AA304">
        <v>4.0410000000000004</v>
      </c>
      <c r="AB304">
        <v>9.2070000000000007</v>
      </c>
      <c r="AC304">
        <v>13.529</v>
      </c>
    </row>
    <row r="305" spans="1:29" x14ac:dyDescent="0.25">
      <c r="A305" t="s">
        <v>631</v>
      </c>
      <c r="B305" t="s">
        <v>632</v>
      </c>
      <c r="C305">
        <v>279.69</v>
      </c>
      <c r="D305">
        <v>29.128</v>
      </c>
      <c r="E305">
        <v>79.709999999999994</v>
      </c>
      <c r="F305">
        <v>0.90500000000000003</v>
      </c>
      <c r="G305">
        <v>186.505</v>
      </c>
      <c r="H305">
        <v>244.16200000000001</v>
      </c>
      <c r="I305">
        <v>30.457000000000001</v>
      </c>
      <c r="J305">
        <v>9</v>
      </c>
      <c r="K305">
        <v>11.625</v>
      </c>
      <c r="L305">
        <v>19.407</v>
      </c>
      <c r="M305">
        <v>76.043999999999997</v>
      </c>
      <c r="N305">
        <v>33.161000000000001</v>
      </c>
      <c r="O305">
        <v>36.701999999999998</v>
      </c>
      <c r="P305">
        <v>52446.351999999999</v>
      </c>
      <c r="Q305">
        <v>30.282</v>
      </c>
      <c r="R305">
        <v>34.701000000000001</v>
      </c>
      <c r="S305">
        <v>91.116</v>
      </c>
      <c r="T305">
        <v>24.599</v>
      </c>
      <c r="U305">
        <v>10.221</v>
      </c>
      <c r="V305">
        <v>9.2360000000000007</v>
      </c>
      <c r="W305">
        <v>14.763</v>
      </c>
      <c r="X305">
        <v>435.93299999999999</v>
      </c>
      <c r="Y305">
        <v>30.885000000000002</v>
      </c>
      <c r="Z305">
        <v>7.6890000000000001</v>
      </c>
      <c r="AA305">
        <v>22.033999999999999</v>
      </c>
      <c r="AB305">
        <v>4.1539999999999999</v>
      </c>
      <c r="AC305">
        <v>120.375</v>
      </c>
    </row>
    <row r="306" spans="1:29" x14ac:dyDescent="0.25">
      <c r="A306" t="s">
        <v>633</v>
      </c>
      <c r="B306" t="s">
        <v>634</v>
      </c>
      <c r="C306">
        <v>52.53</v>
      </c>
      <c r="D306">
        <v>30.169</v>
      </c>
      <c r="E306">
        <v>78.14</v>
      </c>
      <c r="F306">
        <v>7.6180000000000003</v>
      </c>
      <c r="G306">
        <v>1425.2139999999999</v>
      </c>
      <c r="H306">
        <v>391.21800000000002</v>
      </c>
      <c r="I306">
        <v>15.913</v>
      </c>
      <c r="J306">
        <v>8.02</v>
      </c>
      <c r="K306">
        <v>0.53700000000000003</v>
      </c>
      <c r="L306">
        <v>15.385</v>
      </c>
      <c r="M306">
        <v>36.585000000000001</v>
      </c>
      <c r="N306">
        <v>-17.46</v>
      </c>
      <c r="O306">
        <v>4</v>
      </c>
      <c r="P306">
        <v>74978.853000000003</v>
      </c>
      <c r="Q306">
        <v>19.202999999999999</v>
      </c>
      <c r="R306">
        <v>20.6</v>
      </c>
      <c r="S306">
        <v>2.9569999999999999</v>
      </c>
      <c r="T306">
        <v>18.576000000000001</v>
      </c>
      <c r="U306">
        <v>2.8140000000000001</v>
      </c>
      <c r="V306">
        <v>2.7349999999999999</v>
      </c>
      <c r="W306">
        <v>5.806</v>
      </c>
      <c r="X306">
        <v>14.403</v>
      </c>
      <c r="Y306">
        <v>14.244999999999999</v>
      </c>
      <c r="Z306">
        <v>-5.4560000000000004</v>
      </c>
      <c r="AA306">
        <v>4.2690000000000001</v>
      </c>
      <c r="AB306">
        <v>1.2529999999999999</v>
      </c>
      <c r="AC306">
        <v>199.578</v>
      </c>
    </row>
    <row r="307" spans="1:29" x14ac:dyDescent="0.25">
      <c r="A307" t="s">
        <v>635</v>
      </c>
      <c r="B307" t="s">
        <v>636</v>
      </c>
      <c r="C307">
        <v>102.04</v>
      </c>
      <c r="D307">
        <v>3.7509999999999999</v>
      </c>
      <c r="E307">
        <v>84.91</v>
      </c>
      <c r="F307">
        <v>7.3739999999999997</v>
      </c>
      <c r="G307">
        <v>1338.7829999999999</v>
      </c>
      <c r="H307">
        <v>719.03599999999994</v>
      </c>
      <c r="I307">
        <v>18.437000000000001</v>
      </c>
      <c r="J307">
        <v>5.4459999999999997</v>
      </c>
      <c r="K307">
        <v>0.434</v>
      </c>
      <c r="L307">
        <v>3.8010000000000002</v>
      </c>
      <c r="M307">
        <v>6.9960000000000004</v>
      </c>
      <c r="N307">
        <v>-44.828000000000003</v>
      </c>
      <c r="O307">
        <v>-66.197000000000003</v>
      </c>
      <c r="P307">
        <v>136843.28899999999</v>
      </c>
      <c r="Q307">
        <v>18.367000000000001</v>
      </c>
      <c r="R307">
        <v>28.744</v>
      </c>
      <c r="S307">
        <v>2.714</v>
      </c>
      <c r="T307">
        <v>26.116</v>
      </c>
      <c r="U307">
        <v>5.7089999999999996</v>
      </c>
      <c r="V307">
        <v>5.556</v>
      </c>
      <c r="W307">
        <v>5.31</v>
      </c>
      <c r="X307">
        <v>9.4990000000000006</v>
      </c>
      <c r="Y307">
        <v>16.562999999999999</v>
      </c>
      <c r="Z307">
        <v>7.3710000000000004</v>
      </c>
      <c r="AA307">
        <v>-22.24</v>
      </c>
      <c r="AB307">
        <v>4.0510000000000002</v>
      </c>
      <c r="AC307">
        <v>-210.16399999999999</v>
      </c>
    </row>
    <row r="308" spans="1:29" x14ac:dyDescent="0.25">
      <c r="A308" t="s">
        <v>637</v>
      </c>
      <c r="B308" t="s">
        <v>638</v>
      </c>
      <c r="C308">
        <v>40.74</v>
      </c>
      <c r="D308">
        <v>45.07</v>
      </c>
      <c r="E308">
        <v>76.790000000000006</v>
      </c>
      <c r="F308">
        <v>7.0129999999999999</v>
      </c>
      <c r="G308">
        <v>767.755</v>
      </c>
      <c r="H308">
        <v>259.161</v>
      </c>
      <c r="I308" t="s">
        <v>34</v>
      </c>
      <c r="J308">
        <v>6.1859999999999999</v>
      </c>
      <c r="K308">
        <v>0.26500000000000001</v>
      </c>
      <c r="L308">
        <v>82.524000000000001</v>
      </c>
      <c r="M308">
        <v>24.635999999999999</v>
      </c>
      <c r="N308">
        <v>239.286</v>
      </c>
      <c r="O308">
        <v>718.96600000000001</v>
      </c>
      <c r="P308">
        <v>36974.360999999997</v>
      </c>
      <c r="Q308">
        <v>6.8760000000000003</v>
      </c>
      <c r="R308">
        <v>4.3339999999999996</v>
      </c>
      <c r="S308">
        <v>0.53400000000000003</v>
      </c>
      <c r="T308" t="s">
        <v>34</v>
      </c>
      <c r="U308">
        <v>0.51</v>
      </c>
      <c r="V308">
        <v>5.9249999999999998</v>
      </c>
      <c r="W308">
        <v>1.2290000000000001</v>
      </c>
      <c r="X308">
        <v>13.852</v>
      </c>
      <c r="Y308">
        <v>12.433</v>
      </c>
      <c r="Z308">
        <v>1.542</v>
      </c>
      <c r="AA308">
        <v>10.026</v>
      </c>
      <c r="AB308">
        <v>43.762999999999998</v>
      </c>
      <c r="AC308">
        <v>54.755000000000003</v>
      </c>
    </row>
    <row r="309" spans="1:29" x14ac:dyDescent="0.25">
      <c r="A309" t="s">
        <v>639</v>
      </c>
      <c r="B309" t="s">
        <v>640</v>
      </c>
      <c r="C309">
        <v>21.72</v>
      </c>
      <c r="D309">
        <v>55.9</v>
      </c>
      <c r="E309">
        <v>76.92</v>
      </c>
      <c r="F309">
        <v>35.753</v>
      </c>
      <c r="G309">
        <v>488.59399999999999</v>
      </c>
      <c r="H309">
        <v>664.18200000000002</v>
      </c>
      <c r="I309">
        <v>2.5910000000000002</v>
      </c>
      <c r="J309">
        <v>16.183</v>
      </c>
      <c r="K309">
        <v>2.4830000000000001</v>
      </c>
      <c r="L309">
        <v>1106.5219999999999</v>
      </c>
      <c r="M309">
        <v>26.428000000000001</v>
      </c>
      <c r="N309">
        <v>3180</v>
      </c>
      <c r="O309">
        <v>-58.055999999999997</v>
      </c>
      <c r="P309">
        <v>10711.325999999999</v>
      </c>
      <c r="Q309" t="s">
        <v>34</v>
      </c>
      <c r="R309">
        <v>3.9140000000000001</v>
      </c>
      <c r="S309">
        <v>1.321</v>
      </c>
      <c r="T309">
        <v>2.6819999999999999</v>
      </c>
      <c r="U309">
        <v>1.1910000000000001</v>
      </c>
      <c r="V309">
        <v>-0.82399999999999995</v>
      </c>
      <c r="W309">
        <v>8.0660000000000007</v>
      </c>
      <c r="X309">
        <v>37.886000000000003</v>
      </c>
      <c r="Y309">
        <v>23.664000000000001</v>
      </c>
      <c r="Z309">
        <v>5.0529999999999999</v>
      </c>
      <c r="AA309">
        <v>-6.7409999999999997</v>
      </c>
      <c r="AB309">
        <v>-70.013999999999996</v>
      </c>
      <c r="AC309">
        <v>-18.247</v>
      </c>
    </row>
    <row r="310" spans="1:29" x14ac:dyDescent="0.25">
      <c r="A310" t="s">
        <v>641</v>
      </c>
      <c r="B310" t="s">
        <v>642</v>
      </c>
      <c r="C310">
        <v>108.65</v>
      </c>
      <c r="D310">
        <v>92.222999999999999</v>
      </c>
      <c r="E310">
        <v>83.3</v>
      </c>
      <c r="F310">
        <v>0.89</v>
      </c>
      <c r="G310">
        <v>58.448999999999998</v>
      </c>
      <c r="H310">
        <v>86.637</v>
      </c>
      <c r="I310">
        <v>5.4550000000000001</v>
      </c>
      <c r="J310">
        <v>2.681</v>
      </c>
      <c r="K310">
        <v>0.224</v>
      </c>
      <c r="L310">
        <v>-1.93</v>
      </c>
      <c r="M310">
        <v>-6.1989999999999998</v>
      </c>
      <c r="N310">
        <v>-7.7839999999999998</v>
      </c>
      <c r="O310">
        <v>-58.152000000000001</v>
      </c>
      <c r="P310">
        <v>7734.25</v>
      </c>
      <c r="Q310">
        <v>16.216999999999999</v>
      </c>
      <c r="R310">
        <v>10.694000000000001</v>
      </c>
      <c r="S310">
        <v>0.995</v>
      </c>
      <c r="T310">
        <v>6.7759999999999998</v>
      </c>
      <c r="U310">
        <v>0.84799999999999998</v>
      </c>
      <c r="V310">
        <v>6.7</v>
      </c>
      <c r="W310">
        <v>5.4589999999999996</v>
      </c>
      <c r="X310">
        <v>9.5139999999999993</v>
      </c>
      <c r="Y310">
        <v>7.47</v>
      </c>
      <c r="Z310">
        <v>5.024</v>
      </c>
      <c r="AA310">
        <v>-0.78700000000000003</v>
      </c>
      <c r="AB310">
        <v>2.1930000000000001</v>
      </c>
      <c r="AC310">
        <v>-1.9079999999999999</v>
      </c>
    </row>
    <row r="311" spans="1:29" x14ac:dyDescent="0.25">
      <c r="A311" t="s">
        <v>643</v>
      </c>
      <c r="B311" t="s">
        <v>644</v>
      </c>
      <c r="C311">
        <v>170.83</v>
      </c>
      <c r="D311">
        <v>58.976999999999997</v>
      </c>
      <c r="E311">
        <v>79.41</v>
      </c>
      <c r="F311">
        <v>0.68700000000000006</v>
      </c>
      <c r="G311">
        <v>130.59800000000001</v>
      </c>
      <c r="H311">
        <v>118.90900000000001</v>
      </c>
      <c r="I311">
        <v>26.683</v>
      </c>
      <c r="J311">
        <v>4.7729999999999997</v>
      </c>
      <c r="K311">
        <v>1.046</v>
      </c>
      <c r="L311">
        <v>5.6680000000000001</v>
      </c>
      <c r="M311">
        <v>12.401</v>
      </c>
      <c r="N311">
        <v>-2.7029999999999998</v>
      </c>
      <c r="O311">
        <v>-32.075000000000003</v>
      </c>
      <c r="P311">
        <v>22703.991999999998</v>
      </c>
      <c r="Q311">
        <v>31.387</v>
      </c>
      <c r="R311">
        <v>32.725999999999999</v>
      </c>
      <c r="S311">
        <v>6.4409999999999998</v>
      </c>
      <c r="T311">
        <v>30.57</v>
      </c>
      <c r="U311">
        <v>4.7060000000000004</v>
      </c>
      <c r="V311">
        <v>5.4429999999999996</v>
      </c>
      <c r="W311">
        <v>6.7649999999999997</v>
      </c>
      <c r="X311">
        <v>20.334</v>
      </c>
      <c r="Y311">
        <v>13.153</v>
      </c>
      <c r="Z311">
        <v>4.7350000000000003</v>
      </c>
      <c r="AA311">
        <v>4.5819999999999999</v>
      </c>
      <c r="AB311">
        <v>-0.24199999999999999</v>
      </c>
      <c r="AC311">
        <v>47.701999999999998</v>
      </c>
    </row>
    <row r="312" spans="1:29" x14ac:dyDescent="0.25">
      <c r="A312" t="s">
        <v>645</v>
      </c>
      <c r="B312" t="s">
        <v>646</v>
      </c>
      <c r="C312">
        <v>493.9</v>
      </c>
      <c r="D312">
        <v>10.474</v>
      </c>
      <c r="E312">
        <v>95.52</v>
      </c>
      <c r="F312">
        <v>0.313</v>
      </c>
      <c r="G312">
        <v>36.631</v>
      </c>
      <c r="H312">
        <v>155.41499999999999</v>
      </c>
      <c r="I312">
        <v>71.724999999999994</v>
      </c>
      <c r="J312">
        <v>16.663</v>
      </c>
      <c r="K312">
        <v>0.121</v>
      </c>
      <c r="L312">
        <v>27.292000000000002</v>
      </c>
      <c r="M312">
        <v>17.367999999999999</v>
      </c>
      <c r="N312">
        <v>41.006999999999998</v>
      </c>
      <c r="O312">
        <v>48.484999999999999</v>
      </c>
      <c r="P312">
        <v>18726.219000000001</v>
      </c>
      <c r="Q312">
        <v>67.055999999999997</v>
      </c>
      <c r="R312">
        <v>82.73</v>
      </c>
      <c r="S312">
        <v>23.568999999999999</v>
      </c>
      <c r="T312">
        <v>55.314</v>
      </c>
      <c r="U312">
        <v>27.463999999999999</v>
      </c>
      <c r="V312">
        <v>7.3650000000000002</v>
      </c>
      <c r="W312">
        <v>25.959</v>
      </c>
      <c r="X312">
        <v>31.797000000000001</v>
      </c>
      <c r="Y312">
        <v>40.341000000000001</v>
      </c>
      <c r="Z312">
        <v>14.760999999999999</v>
      </c>
      <c r="AA312">
        <v>3.25</v>
      </c>
      <c r="AB312">
        <v>2.415</v>
      </c>
      <c r="AC312">
        <v>19.832000000000001</v>
      </c>
    </row>
    <row r="313" spans="1:29" x14ac:dyDescent="0.25">
      <c r="A313" t="s">
        <v>647</v>
      </c>
      <c r="B313" t="s">
        <v>648</v>
      </c>
      <c r="C313">
        <v>225.43</v>
      </c>
      <c r="D313">
        <v>89.76</v>
      </c>
      <c r="E313">
        <v>97.95</v>
      </c>
      <c r="F313">
        <v>0.77900000000000003</v>
      </c>
      <c r="G313">
        <v>58.515000000000001</v>
      </c>
      <c r="H313">
        <v>156.18600000000001</v>
      </c>
      <c r="I313">
        <v>14.49</v>
      </c>
      <c r="J313">
        <v>9.1120000000000001</v>
      </c>
      <c r="K313">
        <v>0.57599999999999996</v>
      </c>
      <c r="L313">
        <v>19.119</v>
      </c>
      <c r="M313">
        <v>13.679</v>
      </c>
      <c r="N313">
        <v>-39.706000000000003</v>
      </c>
      <c r="O313">
        <v>-80.382999999999996</v>
      </c>
      <c r="P313">
        <v>14021.745999999999</v>
      </c>
      <c r="Q313">
        <v>23.17</v>
      </c>
      <c r="R313">
        <v>23.805</v>
      </c>
      <c r="S313">
        <v>2.66</v>
      </c>
      <c r="T313">
        <v>28.975000000000001</v>
      </c>
      <c r="U313">
        <v>3.6560000000000001</v>
      </c>
      <c r="V313">
        <v>9.7289999999999992</v>
      </c>
      <c r="W313">
        <v>5.79</v>
      </c>
      <c r="X313">
        <v>11.587</v>
      </c>
      <c r="Y313">
        <v>12.503</v>
      </c>
      <c r="Z313">
        <v>9.8859999999999992</v>
      </c>
      <c r="AA313">
        <v>-21.847999999999999</v>
      </c>
      <c r="AB313">
        <v>-5.2869999999999999</v>
      </c>
      <c r="AC313">
        <v>-135.291</v>
      </c>
    </row>
    <row r="314" spans="1:29" x14ac:dyDescent="0.25">
      <c r="A314" t="s">
        <v>649</v>
      </c>
      <c r="B314" t="s">
        <v>650</v>
      </c>
      <c r="C314">
        <v>111.49</v>
      </c>
      <c r="D314">
        <v>28.751999999999999</v>
      </c>
      <c r="E314">
        <v>90.58</v>
      </c>
      <c r="F314">
        <v>2.92</v>
      </c>
      <c r="G314">
        <v>504.63</v>
      </c>
      <c r="H314">
        <v>313.274</v>
      </c>
      <c r="I314">
        <v>23.207999999999998</v>
      </c>
      <c r="J314">
        <v>8.4320000000000004</v>
      </c>
      <c r="K314">
        <v>1.8</v>
      </c>
      <c r="L314">
        <v>6.0979999999999999</v>
      </c>
      <c r="M314">
        <v>0.29499999999999998</v>
      </c>
      <c r="N314">
        <v>5.7140000000000004</v>
      </c>
      <c r="O314">
        <v>94.736999999999995</v>
      </c>
      <c r="P314">
        <v>56408.029000000002</v>
      </c>
      <c r="Q314">
        <v>21.937000000000001</v>
      </c>
      <c r="R314">
        <v>32.036999999999999</v>
      </c>
      <c r="S314">
        <v>7.7939999999999996</v>
      </c>
      <c r="T314">
        <v>14.881</v>
      </c>
      <c r="U314">
        <v>3.04</v>
      </c>
      <c r="V314">
        <v>5.0819999999999999</v>
      </c>
      <c r="W314">
        <v>5.7859999999999996</v>
      </c>
      <c r="X314">
        <v>23.414999999999999</v>
      </c>
      <c r="Y314">
        <v>10.329000000000001</v>
      </c>
      <c r="Z314">
        <v>5.157</v>
      </c>
      <c r="AA314">
        <v>4.9790000000000001</v>
      </c>
      <c r="AB314">
        <v>0.69</v>
      </c>
      <c r="AC314">
        <v>100.352</v>
      </c>
    </row>
    <row r="315" spans="1:29" x14ac:dyDescent="0.25">
      <c r="A315" t="s">
        <v>651</v>
      </c>
      <c r="B315" t="s">
        <v>652</v>
      </c>
      <c r="C315">
        <v>167.41</v>
      </c>
      <c r="D315">
        <v>53.241</v>
      </c>
      <c r="E315">
        <v>67.55</v>
      </c>
      <c r="F315">
        <v>4.4189999999999996</v>
      </c>
      <c r="G315">
        <v>574.51599999999996</v>
      </c>
      <c r="H315">
        <v>695.67200000000003</v>
      </c>
      <c r="I315">
        <v>14.659000000000001</v>
      </c>
      <c r="J315">
        <v>7.6879999999999997</v>
      </c>
      <c r="K315">
        <v>1.956</v>
      </c>
      <c r="L315">
        <v>-9.65</v>
      </c>
      <c r="M315">
        <v>-1.4510000000000001</v>
      </c>
      <c r="N315">
        <v>47.02</v>
      </c>
      <c r="O315">
        <v>33.734999999999999</v>
      </c>
      <c r="P315">
        <v>96293.562000000005</v>
      </c>
      <c r="Q315">
        <v>18.815999999999999</v>
      </c>
      <c r="R315">
        <v>19.649000000000001</v>
      </c>
      <c r="S315">
        <v>9.5939999999999994</v>
      </c>
      <c r="T315">
        <v>13.959</v>
      </c>
      <c r="U315">
        <v>2.9969999999999999</v>
      </c>
      <c r="V315">
        <v>8.8970000000000002</v>
      </c>
      <c r="W315">
        <v>11.648</v>
      </c>
      <c r="X315">
        <v>50.085999999999999</v>
      </c>
      <c r="Y315">
        <v>15.367000000000001</v>
      </c>
      <c r="Z315">
        <v>0.19700000000000001</v>
      </c>
      <c r="AA315">
        <v>7.3090000000000002</v>
      </c>
      <c r="AB315">
        <v>-7.2279999999999998</v>
      </c>
      <c r="AC315">
        <v>67.406999999999996</v>
      </c>
    </row>
    <row r="316" spans="1:29" x14ac:dyDescent="0.25">
      <c r="A316" t="s">
        <v>653</v>
      </c>
      <c r="B316" t="s">
        <v>654</v>
      </c>
      <c r="C316">
        <v>72.23</v>
      </c>
      <c r="D316">
        <v>48.097999999999999</v>
      </c>
      <c r="E316">
        <v>66.06</v>
      </c>
      <c r="F316">
        <v>2.4449999999999998</v>
      </c>
      <c r="G316">
        <v>374.29199999999997</v>
      </c>
      <c r="H316">
        <v>173.95400000000001</v>
      </c>
      <c r="I316">
        <v>32.762</v>
      </c>
      <c r="J316">
        <v>11.013999999999999</v>
      </c>
      <c r="K316">
        <v>7.0000000000000001E-3</v>
      </c>
      <c r="L316">
        <v>10.695</v>
      </c>
      <c r="M316">
        <v>19.486000000000001</v>
      </c>
      <c r="N316">
        <v>8.3330000000000002</v>
      </c>
      <c r="O316">
        <v>10.638</v>
      </c>
      <c r="P316">
        <v>38053.582000000002</v>
      </c>
      <c r="Q316">
        <v>29.989000000000001</v>
      </c>
      <c r="R316">
        <v>34.893999999999998</v>
      </c>
      <c r="S316">
        <v>10.086</v>
      </c>
      <c r="T316">
        <v>32.863</v>
      </c>
      <c r="U316">
        <v>9.14</v>
      </c>
      <c r="V316">
        <v>2.4089999999999998</v>
      </c>
      <c r="W316">
        <v>23.594999999999999</v>
      </c>
      <c r="X316">
        <v>29.728000000000002</v>
      </c>
      <c r="Y316">
        <v>26.065000000000001</v>
      </c>
      <c r="Z316">
        <v>11.252000000000001</v>
      </c>
      <c r="AA316">
        <v>7.1509999999999998</v>
      </c>
      <c r="AB316">
        <v>0.79700000000000004</v>
      </c>
      <c r="AC316">
        <v>249.93799999999999</v>
      </c>
    </row>
    <row r="317" spans="1:29" x14ac:dyDescent="0.25">
      <c r="A317" t="s">
        <v>655</v>
      </c>
      <c r="B317" t="s">
        <v>656</v>
      </c>
      <c r="C317">
        <v>41.91</v>
      </c>
      <c r="D317">
        <v>74.207999999999998</v>
      </c>
      <c r="E317">
        <v>64.67</v>
      </c>
      <c r="F317">
        <v>9.859</v>
      </c>
      <c r="G317">
        <v>1855.3620000000001</v>
      </c>
      <c r="H317">
        <v>389.03500000000003</v>
      </c>
      <c r="I317" t="s">
        <v>34</v>
      </c>
      <c r="J317">
        <v>5.6189999999999998</v>
      </c>
      <c r="K317">
        <v>4.1219999999999999</v>
      </c>
      <c r="L317">
        <v>-114.93899999999999</v>
      </c>
      <c r="M317" t="s">
        <v>34</v>
      </c>
      <c r="N317">
        <v>38.332999999999998</v>
      </c>
      <c r="O317">
        <v>183</v>
      </c>
      <c r="P317">
        <v>77884.203999999998</v>
      </c>
      <c r="Q317">
        <v>9.2550000000000008</v>
      </c>
      <c r="R317" t="s">
        <v>34</v>
      </c>
      <c r="S317">
        <v>11.901</v>
      </c>
      <c r="T317">
        <v>11.988</v>
      </c>
      <c r="U317">
        <v>3.8370000000000002</v>
      </c>
      <c r="V317">
        <v>4.5279999999999996</v>
      </c>
      <c r="W317">
        <v>-1.54</v>
      </c>
      <c r="X317">
        <v>-8.35</v>
      </c>
      <c r="Y317">
        <v>-4.21</v>
      </c>
      <c r="Z317">
        <v>1.9830000000000001</v>
      </c>
      <c r="AA317">
        <v>10.356999999999999</v>
      </c>
      <c r="AB317">
        <v>0</v>
      </c>
      <c r="AC317">
        <v>179.411</v>
      </c>
    </row>
    <row r="318" spans="1:29" x14ac:dyDescent="0.25">
      <c r="A318" t="s">
        <v>657</v>
      </c>
      <c r="B318" t="s">
        <v>658</v>
      </c>
      <c r="C318">
        <v>14.1</v>
      </c>
      <c r="D318">
        <v>15.127000000000001</v>
      </c>
      <c r="E318">
        <v>76.36</v>
      </c>
      <c r="F318">
        <v>4.8049999999999997</v>
      </c>
      <c r="G318">
        <v>343.702</v>
      </c>
      <c r="H318">
        <v>61.228999999999999</v>
      </c>
      <c r="I318" t="s">
        <v>34</v>
      </c>
      <c r="J318">
        <v>7</v>
      </c>
      <c r="K318">
        <v>0.55300000000000005</v>
      </c>
      <c r="L318">
        <v>-353.79300000000001</v>
      </c>
      <c r="M318" t="s">
        <v>34</v>
      </c>
      <c r="N318">
        <v>-258.82400000000001</v>
      </c>
      <c r="O318">
        <v>77.778000000000006</v>
      </c>
      <c r="P318">
        <v>5344.1819999999998</v>
      </c>
      <c r="Q318">
        <v>18.036000000000001</v>
      </c>
      <c r="R318" t="s">
        <v>34</v>
      </c>
      <c r="S318">
        <v>0.63700000000000001</v>
      </c>
      <c r="T318">
        <v>42.7</v>
      </c>
      <c r="U318">
        <v>0.73899999999999999</v>
      </c>
      <c r="V318">
        <v>0.78200000000000003</v>
      </c>
      <c r="W318">
        <v>-7.109</v>
      </c>
      <c r="X318">
        <v>-14.759</v>
      </c>
      <c r="Y318">
        <v>-15.914</v>
      </c>
      <c r="Z318">
        <v>-0.33200000000000002</v>
      </c>
      <c r="AA318">
        <v>9.9640000000000004</v>
      </c>
      <c r="AB318">
        <v>-393.95299999999997</v>
      </c>
      <c r="AC318">
        <v>155.90600000000001</v>
      </c>
    </row>
    <row r="319" spans="1:29" x14ac:dyDescent="0.25">
      <c r="A319" t="s">
        <v>659</v>
      </c>
      <c r="B319" t="s">
        <v>660</v>
      </c>
      <c r="C319">
        <v>41.56</v>
      </c>
      <c r="D319">
        <v>47.862000000000002</v>
      </c>
      <c r="E319">
        <v>76.58</v>
      </c>
      <c r="F319">
        <v>8.9640000000000004</v>
      </c>
      <c r="G319">
        <v>646.08000000000004</v>
      </c>
      <c r="H319">
        <v>333.20800000000003</v>
      </c>
      <c r="I319" t="s">
        <v>34</v>
      </c>
      <c r="J319">
        <v>-6.43</v>
      </c>
      <c r="K319">
        <v>1.3220000000000001</v>
      </c>
      <c r="L319">
        <v>-295.98500000000001</v>
      </c>
      <c r="M319">
        <v>21.562000000000001</v>
      </c>
      <c r="N319">
        <v>-142400.003</v>
      </c>
      <c r="O319">
        <v>-2195.5880000000002</v>
      </c>
      <c r="P319">
        <v>27014.001</v>
      </c>
      <c r="Q319">
        <v>18.701000000000001</v>
      </c>
      <c r="R319" t="s">
        <v>34</v>
      </c>
      <c r="S319">
        <v>1.1180000000000001</v>
      </c>
      <c r="T319" t="s">
        <v>34</v>
      </c>
      <c r="U319">
        <v>0.26600000000000001</v>
      </c>
      <c r="V319">
        <v>2.222</v>
      </c>
      <c r="W319">
        <v>-7.2119999999999997</v>
      </c>
      <c r="X319">
        <v>-22.709</v>
      </c>
      <c r="Y319">
        <v>-5.4509999999999996</v>
      </c>
      <c r="Z319">
        <v>6.3440000000000003</v>
      </c>
      <c r="AA319">
        <v>41.381</v>
      </c>
      <c r="AB319">
        <v>83.85</v>
      </c>
      <c r="AC319">
        <v>274.44799999999998</v>
      </c>
    </row>
    <row r="320" spans="1:29" x14ac:dyDescent="0.25">
      <c r="A320" t="s">
        <v>661</v>
      </c>
      <c r="B320" t="s">
        <v>662</v>
      </c>
      <c r="C320">
        <v>82.26</v>
      </c>
      <c r="D320">
        <v>25.463000000000001</v>
      </c>
      <c r="E320">
        <v>76.47</v>
      </c>
      <c r="F320">
        <v>10.945</v>
      </c>
      <c r="G320">
        <v>2521.1410000000001</v>
      </c>
      <c r="H320">
        <v>872.55600000000004</v>
      </c>
      <c r="I320">
        <v>15.282999999999999</v>
      </c>
      <c r="J320">
        <v>8.0489999999999995</v>
      </c>
      <c r="K320">
        <v>0.82599999999999996</v>
      </c>
      <c r="L320">
        <v>24.606000000000002</v>
      </c>
      <c r="M320">
        <v>39.283999999999999</v>
      </c>
      <c r="N320">
        <v>12.5</v>
      </c>
      <c r="O320">
        <v>36.957000000000001</v>
      </c>
      <c r="P320">
        <v>207625.39</v>
      </c>
      <c r="Q320">
        <v>13.661</v>
      </c>
      <c r="R320">
        <v>20.824999999999999</v>
      </c>
      <c r="S320">
        <v>7.9950000000000001</v>
      </c>
      <c r="T320">
        <v>12.894</v>
      </c>
      <c r="U320">
        <v>4.3209999999999997</v>
      </c>
      <c r="V320">
        <v>6.0220000000000002</v>
      </c>
      <c r="W320">
        <v>12.132999999999999</v>
      </c>
      <c r="X320">
        <v>37.76</v>
      </c>
      <c r="Y320">
        <v>21.103999999999999</v>
      </c>
      <c r="Z320">
        <v>2.09</v>
      </c>
      <c r="AA320">
        <v>11.776999999999999</v>
      </c>
      <c r="AB320">
        <v>1.1499999999999999</v>
      </c>
      <c r="AC320">
        <v>77.590999999999994</v>
      </c>
    </row>
    <row r="321" spans="1:29" x14ac:dyDescent="0.25">
      <c r="A321" t="s">
        <v>663</v>
      </c>
      <c r="B321" t="s">
        <v>664</v>
      </c>
      <c r="C321">
        <v>7.32</v>
      </c>
      <c r="D321">
        <v>43.064999999999998</v>
      </c>
      <c r="E321">
        <v>83.2</v>
      </c>
      <c r="F321">
        <v>46.389000000000003</v>
      </c>
      <c r="G321">
        <v>788.38599999999997</v>
      </c>
      <c r="H321">
        <v>279.077</v>
      </c>
      <c r="I321">
        <v>2.0510000000000002</v>
      </c>
      <c r="J321">
        <v>3.3330000000000002</v>
      </c>
      <c r="K321">
        <v>0.46700000000000003</v>
      </c>
      <c r="L321">
        <v>-70.641999999999996</v>
      </c>
      <c r="M321">
        <v>30.673999999999999</v>
      </c>
      <c r="N321">
        <v>-128.571</v>
      </c>
      <c r="O321">
        <v>-100</v>
      </c>
      <c r="P321">
        <v>5790.12</v>
      </c>
      <c r="Q321" t="s">
        <v>34</v>
      </c>
      <c r="R321">
        <v>22.875</v>
      </c>
      <c r="S321">
        <v>0.48599999999999999</v>
      </c>
      <c r="T321">
        <v>2.331</v>
      </c>
      <c r="U321">
        <v>1.179</v>
      </c>
      <c r="V321">
        <v>-0.93100000000000005</v>
      </c>
      <c r="W321">
        <v>1.264</v>
      </c>
      <c r="X321">
        <v>2.1520000000000001</v>
      </c>
      <c r="Y321">
        <v>5.09</v>
      </c>
      <c r="Z321">
        <v>-11.586</v>
      </c>
      <c r="AA321">
        <v>-8.8070000000000004</v>
      </c>
      <c r="AB321">
        <v>-32.899000000000001</v>
      </c>
      <c r="AC321">
        <v>-98.894000000000005</v>
      </c>
    </row>
    <row r="322" spans="1:29" x14ac:dyDescent="0.25">
      <c r="A322" t="s">
        <v>665</v>
      </c>
      <c r="B322" t="s">
        <v>666</v>
      </c>
      <c r="C322">
        <v>49.53</v>
      </c>
      <c r="D322">
        <v>87.465000000000003</v>
      </c>
      <c r="E322">
        <v>64.39</v>
      </c>
      <c r="F322">
        <v>14.706</v>
      </c>
      <c r="G322">
        <v>1119.58</v>
      </c>
      <c r="H322">
        <v>668.66800000000001</v>
      </c>
      <c r="I322">
        <v>6.86</v>
      </c>
      <c r="J322">
        <v>4.8010000000000002</v>
      </c>
      <c r="K322">
        <v>2.2690000000000001</v>
      </c>
      <c r="L322">
        <v>3.2189999999999999</v>
      </c>
      <c r="M322">
        <v>21.132999999999999</v>
      </c>
      <c r="N322">
        <v>-27.338000000000001</v>
      </c>
      <c r="O322">
        <v>-22.308</v>
      </c>
      <c r="P322">
        <v>78034.561000000002</v>
      </c>
      <c r="Q322">
        <v>11.196</v>
      </c>
      <c r="R322">
        <v>10.297000000000001</v>
      </c>
      <c r="S322">
        <v>1.0069999999999999</v>
      </c>
      <c r="T322">
        <v>7.4390000000000001</v>
      </c>
      <c r="U322">
        <v>1.665</v>
      </c>
      <c r="V322">
        <v>4.4240000000000004</v>
      </c>
      <c r="W322">
        <v>0.91100000000000003</v>
      </c>
      <c r="X322">
        <v>11.115</v>
      </c>
      <c r="Y322">
        <v>16.015000000000001</v>
      </c>
      <c r="Z322">
        <v>7.4029999999999996</v>
      </c>
      <c r="AA322">
        <v>-11.128</v>
      </c>
      <c r="AB322">
        <v>36.601999999999997</v>
      </c>
      <c r="AC322">
        <v>-46.542999999999999</v>
      </c>
    </row>
    <row r="323" spans="1:29" x14ac:dyDescent="0.25">
      <c r="A323" t="s">
        <v>667</v>
      </c>
      <c r="B323" t="s">
        <v>668</v>
      </c>
      <c r="C323">
        <v>330.88</v>
      </c>
      <c r="D323">
        <v>37.548999999999999</v>
      </c>
      <c r="E323">
        <v>93.15</v>
      </c>
      <c r="F323">
        <v>0.75800000000000001</v>
      </c>
      <c r="G323">
        <v>81.072999999999993</v>
      </c>
      <c r="H323">
        <v>246.489</v>
      </c>
      <c r="I323">
        <v>45.709000000000003</v>
      </c>
      <c r="J323">
        <v>10</v>
      </c>
      <c r="K323" t="s">
        <v>34</v>
      </c>
      <c r="L323">
        <v>-2.8039999999999998</v>
      </c>
      <c r="M323">
        <v>34.64</v>
      </c>
      <c r="N323">
        <v>-16.827000000000002</v>
      </c>
      <c r="O323">
        <v>20.138999999999999</v>
      </c>
      <c r="P323">
        <v>27697.633999999998</v>
      </c>
      <c r="Q323">
        <v>42.195</v>
      </c>
      <c r="R323">
        <v>53.026000000000003</v>
      </c>
      <c r="S323" t="s">
        <v>34</v>
      </c>
      <c r="T323">
        <v>39.863999999999997</v>
      </c>
      <c r="U323">
        <v>16.885999999999999</v>
      </c>
      <c r="V323">
        <v>7.8419999999999996</v>
      </c>
      <c r="W323">
        <v>14.807</v>
      </c>
      <c r="X323" t="s">
        <v>34</v>
      </c>
      <c r="Y323">
        <v>33.281999999999996</v>
      </c>
      <c r="Z323">
        <v>9.343</v>
      </c>
      <c r="AA323">
        <v>12.51</v>
      </c>
      <c r="AB323">
        <v>3.92</v>
      </c>
      <c r="AC323">
        <v>288.97899999999998</v>
      </c>
    </row>
    <row r="324" spans="1:29" x14ac:dyDescent="0.25">
      <c r="A324" t="s">
        <v>669</v>
      </c>
      <c r="B324" t="s">
        <v>670</v>
      </c>
      <c r="C324">
        <v>187.2</v>
      </c>
      <c r="D324">
        <v>14.531000000000001</v>
      </c>
      <c r="E324">
        <v>72.540000000000006</v>
      </c>
      <c r="F324">
        <v>32.116</v>
      </c>
      <c r="G324">
        <v>7478.6930000000002</v>
      </c>
      <c r="H324">
        <v>5892.47</v>
      </c>
      <c r="I324">
        <v>24.568000000000001</v>
      </c>
      <c r="J324">
        <v>13.488</v>
      </c>
      <c r="K324">
        <v>0.68300000000000005</v>
      </c>
      <c r="L324">
        <v>33.332999999999998</v>
      </c>
      <c r="M324">
        <v>25.498000000000001</v>
      </c>
      <c r="N324">
        <v>22.806999999999999</v>
      </c>
      <c r="O324">
        <v>-7.2850000000000001</v>
      </c>
      <c r="P324">
        <v>1420847.977</v>
      </c>
      <c r="Q324">
        <v>30.183</v>
      </c>
      <c r="R324">
        <v>31.2</v>
      </c>
      <c r="S324">
        <v>12.548</v>
      </c>
      <c r="T324">
        <v>25.754999999999999</v>
      </c>
      <c r="U324">
        <v>10.199999999999999</v>
      </c>
      <c r="V324">
        <v>6.202</v>
      </c>
      <c r="W324">
        <v>16.863</v>
      </c>
      <c r="X324">
        <v>44.195999999999998</v>
      </c>
      <c r="Y324">
        <v>33.356999999999999</v>
      </c>
      <c r="Z324">
        <v>7.798</v>
      </c>
      <c r="AA324">
        <v>10.342000000000001</v>
      </c>
      <c r="AB324">
        <v>13.965</v>
      </c>
      <c r="AC324">
        <v>295.32299999999998</v>
      </c>
    </row>
    <row r="325" spans="1:29" x14ac:dyDescent="0.25">
      <c r="A325" t="s">
        <v>671</v>
      </c>
      <c r="B325" t="s">
        <v>672</v>
      </c>
      <c r="C325">
        <v>155.9</v>
      </c>
      <c r="D325">
        <v>38.468000000000004</v>
      </c>
      <c r="E325">
        <v>89.95</v>
      </c>
      <c r="F325">
        <v>1.732</v>
      </c>
      <c r="G325">
        <v>169.291</v>
      </c>
      <c r="H325">
        <v>243.89400000000001</v>
      </c>
      <c r="I325">
        <v>20.853999999999999</v>
      </c>
      <c r="J325">
        <v>7</v>
      </c>
      <c r="K325" t="s">
        <v>34</v>
      </c>
      <c r="L325">
        <v>-10.035</v>
      </c>
      <c r="M325">
        <v>15.173999999999999</v>
      </c>
      <c r="N325">
        <v>30.233000000000001</v>
      </c>
      <c r="O325">
        <v>-19.423999999999999</v>
      </c>
      <c r="P325">
        <v>26502.999</v>
      </c>
      <c r="Q325">
        <v>18.22</v>
      </c>
      <c r="R325">
        <v>29.981000000000002</v>
      </c>
      <c r="S325" t="s">
        <v>34</v>
      </c>
      <c r="T325">
        <v>22.957000000000001</v>
      </c>
      <c r="U325">
        <v>4.12</v>
      </c>
      <c r="V325">
        <v>8.5559999999999992</v>
      </c>
      <c r="W325">
        <v>8.827</v>
      </c>
      <c r="X325" t="s">
        <v>34</v>
      </c>
      <c r="Y325">
        <v>11.592000000000001</v>
      </c>
      <c r="Z325">
        <v>6.0449999999999999</v>
      </c>
      <c r="AA325">
        <v>15.032999999999999</v>
      </c>
      <c r="AB325">
        <v>5.0209999999999999</v>
      </c>
      <c r="AC325">
        <v>150.55600000000001</v>
      </c>
    </row>
    <row r="326" spans="1:29" x14ac:dyDescent="0.25">
      <c r="A326" t="s">
        <v>673</v>
      </c>
      <c r="B326" t="s">
        <v>674</v>
      </c>
      <c r="C326">
        <v>123.3</v>
      </c>
      <c r="D326">
        <v>98.025000000000006</v>
      </c>
      <c r="E326">
        <v>79.84</v>
      </c>
      <c r="F326">
        <v>1.123</v>
      </c>
      <c r="G326">
        <v>127.47799999999999</v>
      </c>
      <c r="H326">
        <v>123.377</v>
      </c>
      <c r="I326">
        <v>7.9119999999999999</v>
      </c>
      <c r="J326">
        <v>7</v>
      </c>
      <c r="K326">
        <v>0.434</v>
      </c>
      <c r="L326">
        <v>-11.159000000000001</v>
      </c>
      <c r="M326">
        <v>20.904</v>
      </c>
      <c r="N326">
        <v>-42.387999999999998</v>
      </c>
      <c r="O326">
        <v>-46.389000000000003</v>
      </c>
      <c r="P326">
        <v>15815.075000000001</v>
      </c>
      <c r="Q326">
        <v>11.804</v>
      </c>
      <c r="R326">
        <v>9.9920000000000009</v>
      </c>
      <c r="S326">
        <v>1.0980000000000001</v>
      </c>
      <c r="T326">
        <v>11.481</v>
      </c>
      <c r="U326">
        <v>2.411</v>
      </c>
      <c r="V326">
        <v>10.445</v>
      </c>
      <c r="W326">
        <v>1.4019999999999999</v>
      </c>
      <c r="X326">
        <v>11.861000000000001</v>
      </c>
      <c r="Y326">
        <v>24.989000000000001</v>
      </c>
      <c r="Z326">
        <v>7.9450000000000003</v>
      </c>
      <c r="AA326">
        <v>-18.225000000000001</v>
      </c>
      <c r="AB326">
        <v>5.1219999999999999</v>
      </c>
      <c r="AC326">
        <v>-61.680999999999997</v>
      </c>
    </row>
    <row r="327" spans="1:29" x14ac:dyDescent="0.25">
      <c r="A327" t="s">
        <v>675</v>
      </c>
      <c r="B327" t="s">
        <v>676</v>
      </c>
      <c r="C327">
        <v>859.54</v>
      </c>
      <c r="D327">
        <v>57.036000000000001</v>
      </c>
      <c r="E327">
        <v>97.19</v>
      </c>
      <c r="F327">
        <v>0.188</v>
      </c>
      <c r="G327">
        <v>23.475000000000001</v>
      </c>
      <c r="H327">
        <v>151.05099999999999</v>
      </c>
      <c r="I327">
        <v>31.632000000000001</v>
      </c>
      <c r="J327">
        <v>8.5579999999999998</v>
      </c>
      <c r="K327">
        <v>4.9379999999999997</v>
      </c>
      <c r="L327">
        <v>6.548</v>
      </c>
      <c r="M327">
        <v>16.475000000000001</v>
      </c>
      <c r="N327">
        <v>-8.8239999999999998</v>
      </c>
      <c r="O327">
        <v>-48.597000000000001</v>
      </c>
      <c r="P327">
        <v>20549.883000000002</v>
      </c>
      <c r="Q327">
        <v>34.826000000000001</v>
      </c>
      <c r="R327">
        <v>38.840000000000003</v>
      </c>
      <c r="S327">
        <v>68.317999999999998</v>
      </c>
      <c r="T327">
        <v>42.573999999999998</v>
      </c>
      <c r="U327">
        <v>8.0169999999999995</v>
      </c>
      <c r="V327">
        <v>24.681000000000001</v>
      </c>
      <c r="W327">
        <v>19.824999999999999</v>
      </c>
      <c r="X327">
        <v>126.11199999999999</v>
      </c>
      <c r="Y327">
        <v>18.38</v>
      </c>
      <c r="Z327">
        <v>3.89</v>
      </c>
      <c r="AA327">
        <v>4.4580000000000002</v>
      </c>
      <c r="AB327">
        <v>1.022</v>
      </c>
      <c r="AC327">
        <v>29.106999999999999</v>
      </c>
    </row>
    <row r="328" spans="1:29" x14ac:dyDescent="0.25">
      <c r="A328" t="s">
        <v>677</v>
      </c>
      <c r="B328" t="s">
        <v>678</v>
      </c>
      <c r="C328">
        <v>53.72</v>
      </c>
      <c r="D328">
        <v>31.661000000000001</v>
      </c>
      <c r="E328">
        <v>83.05</v>
      </c>
      <c r="F328">
        <v>30.626000000000001</v>
      </c>
      <c r="G328">
        <v>1109.1310000000001</v>
      </c>
      <c r="H328">
        <v>1474.8969999999999</v>
      </c>
      <c r="I328">
        <v>7.8140000000000001</v>
      </c>
      <c r="J328">
        <v>-2.044</v>
      </c>
      <c r="K328">
        <v>0.155</v>
      </c>
      <c r="L328">
        <v>-81.450999999999993</v>
      </c>
      <c r="M328">
        <v>181.923</v>
      </c>
      <c r="N328">
        <v>-74.647999999999996</v>
      </c>
      <c r="O328">
        <v>-16.279</v>
      </c>
      <c r="P328">
        <v>59736.641000000003</v>
      </c>
      <c r="Q328">
        <v>11.398</v>
      </c>
      <c r="R328">
        <v>26.594000000000001</v>
      </c>
      <c r="S328">
        <v>1.6439999999999999</v>
      </c>
      <c r="T328">
        <v>8.5399999999999991</v>
      </c>
      <c r="U328">
        <v>3.1549999999999998</v>
      </c>
      <c r="V328">
        <v>4.7130000000000001</v>
      </c>
      <c r="W328">
        <v>4.7300000000000004</v>
      </c>
      <c r="X328">
        <v>6.4169999999999998</v>
      </c>
      <c r="Y328">
        <v>11.72</v>
      </c>
      <c r="Z328">
        <v>7.4279999999999999</v>
      </c>
      <c r="AA328">
        <v>21.411999999999999</v>
      </c>
      <c r="AB328">
        <v>1.5529999999999999</v>
      </c>
      <c r="AC328">
        <v>508.34800000000001</v>
      </c>
    </row>
    <row r="329" spans="1:29" x14ac:dyDescent="0.25">
      <c r="A329" t="s">
        <v>679</v>
      </c>
      <c r="B329" t="s">
        <v>680</v>
      </c>
      <c r="C329">
        <v>61.28</v>
      </c>
      <c r="D329">
        <v>23.47</v>
      </c>
      <c r="E329">
        <v>92.06</v>
      </c>
      <c r="F329">
        <v>2.016</v>
      </c>
      <c r="G329">
        <v>265.49299999999999</v>
      </c>
      <c r="H329">
        <v>117.744</v>
      </c>
      <c r="I329">
        <v>18.234999999999999</v>
      </c>
      <c r="J329">
        <v>9.3819999999999997</v>
      </c>
      <c r="K329">
        <v>0.64300000000000002</v>
      </c>
      <c r="L329">
        <v>27.585999999999999</v>
      </c>
      <c r="M329">
        <v>55.493000000000002</v>
      </c>
      <c r="N329">
        <v>25.532</v>
      </c>
      <c r="O329">
        <v>11.321</v>
      </c>
      <c r="P329">
        <v>16396.259999999998</v>
      </c>
      <c r="Q329">
        <v>28.117000000000001</v>
      </c>
      <c r="R329">
        <v>20.702999999999999</v>
      </c>
      <c r="S329">
        <v>10.273</v>
      </c>
      <c r="T329">
        <v>22.327000000000002</v>
      </c>
      <c r="U329">
        <v>7.3639999999999999</v>
      </c>
      <c r="V329">
        <v>2.1789999999999998</v>
      </c>
      <c r="W329">
        <v>22.167000000000002</v>
      </c>
      <c r="X329">
        <v>49.652000000000001</v>
      </c>
      <c r="Y329">
        <v>37</v>
      </c>
      <c r="Z329">
        <v>-1.1619999999999999</v>
      </c>
      <c r="AA329">
        <v>7.7679999999999998</v>
      </c>
      <c r="AB329">
        <v>5.1150000000000002</v>
      </c>
      <c r="AC329">
        <v>247.708</v>
      </c>
    </row>
    <row r="330" spans="1:29" x14ac:dyDescent="0.25">
      <c r="A330" t="s">
        <v>681</v>
      </c>
      <c r="B330" t="s">
        <v>682</v>
      </c>
      <c r="C330">
        <v>17.670000000000002</v>
      </c>
      <c r="D330">
        <v>3.3380000000000001</v>
      </c>
      <c r="E330">
        <v>88.47</v>
      </c>
      <c r="F330">
        <v>6.2629999999999999</v>
      </c>
      <c r="G330">
        <v>513.59</v>
      </c>
      <c r="H330">
        <v>107.26900000000001</v>
      </c>
      <c r="I330">
        <v>4.5759999999999996</v>
      </c>
      <c r="J330">
        <v>5.5460000000000003</v>
      </c>
      <c r="K330">
        <v>1.0089999999999999</v>
      </c>
      <c r="L330">
        <v>-73.912999999999997</v>
      </c>
      <c r="M330">
        <v>-68.052000000000007</v>
      </c>
      <c r="N330">
        <v>180</v>
      </c>
      <c r="O330">
        <v>0</v>
      </c>
      <c r="P330">
        <v>9134.4</v>
      </c>
      <c r="Q330">
        <v>3.9369999999999998</v>
      </c>
      <c r="R330">
        <v>147.25</v>
      </c>
      <c r="S330">
        <v>0.81100000000000005</v>
      </c>
      <c r="T330">
        <v>5.2119999999999997</v>
      </c>
      <c r="U330">
        <v>0.86699999999999999</v>
      </c>
      <c r="V330">
        <v>4.4880000000000004</v>
      </c>
      <c r="W330">
        <v>0.20200000000000001</v>
      </c>
      <c r="X330">
        <v>0.54100000000000004</v>
      </c>
      <c r="Y330">
        <v>0.53900000000000003</v>
      </c>
      <c r="Z330">
        <v>8.2989999999999995</v>
      </c>
      <c r="AA330">
        <v>4.5570000000000004</v>
      </c>
      <c r="AB330">
        <v>9.2230000000000008</v>
      </c>
      <c r="AC330">
        <v>54.256</v>
      </c>
    </row>
    <row r="331" spans="1:29" x14ac:dyDescent="0.25">
      <c r="A331" t="s">
        <v>683</v>
      </c>
      <c r="B331" t="s">
        <v>684</v>
      </c>
      <c r="C331">
        <v>11.26</v>
      </c>
      <c r="D331">
        <v>9.15</v>
      </c>
      <c r="E331">
        <v>99.53</v>
      </c>
      <c r="F331">
        <v>13.567</v>
      </c>
      <c r="G331">
        <v>478.86099999999999</v>
      </c>
      <c r="H331">
        <v>134.869</v>
      </c>
      <c r="I331" t="s">
        <v>34</v>
      </c>
      <c r="J331">
        <v>5</v>
      </c>
      <c r="K331">
        <v>2.0390000000000001</v>
      </c>
      <c r="L331">
        <v>-452.30799999999999</v>
      </c>
      <c r="M331">
        <v>-13.916</v>
      </c>
      <c r="N331">
        <v>-1172.308</v>
      </c>
      <c r="O331">
        <v>-228.17500000000001</v>
      </c>
      <c r="P331">
        <v>5461.1</v>
      </c>
      <c r="Q331" t="s">
        <v>34</v>
      </c>
      <c r="R331" t="s">
        <v>34</v>
      </c>
      <c r="S331">
        <v>1.2270000000000001</v>
      </c>
      <c r="T331" t="s">
        <v>34</v>
      </c>
      <c r="U331">
        <v>1.5</v>
      </c>
      <c r="V331">
        <v>-0.57699999999999996</v>
      </c>
      <c r="W331">
        <v>-26.623000000000001</v>
      </c>
      <c r="X331">
        <v>-76.656000000000006</v>
      </c>
      <c r="Y331">
        <v>-133.696</v>
      </c>
      <c r="Z331">
        <v>-4.617</v>
      </c>
      <c r="AA331">
        <v>307.97800000000001</v>
      </c>
      <c r="AB331">
        <v>38.808</v>
      </c>
      <c r="AC331">
        <v>2235.6149999999998</v>
      </c>
    </row>
    <row r="332" spans="1:29" x14ac:dyDescent="0.25">
      <c r="A332" t="s">
        <v>685</v>
      </c>
      <c r="B332" t="s">
        <v>686</v>
      </c>
      <c r="C332">
        <v>22.43</v>
      </c>
      <c r="D332">
        <v>7.7030000000000003</v>
      </c>
      <c r="E332">
        <v>74.66</v>
      </c>
      <c r="F332">
        <v>79.918999999999997</v>
      </c>
      <c r="G332">
        <v>212.959</v>
      </c>
      <c r="H332">
        <v>1390.0340000000001</v>
      </c>
      <c r="I332" t="s">
        <v>34</v>
      </c>
      <c r="J332">
        <v>10</v>
      </c>
      <c r="K332">
        <v>1.9730000000000001</v>
      </c>
      <c r="L332">
        <v>-215.596</v>
      </c>
      <c r="M332">
        <v>15.648999999999999</v>
      </c>
      <c r="N332">
        <v>-1729.63</v>
      </c>
      <c r="O332">
        <v>-1671.4290000000001</v>
      </c>
      <c r="P332">
        <v>4811.7960000000003</v>
      </c>
      <c r="Q332" t="s">
        <v>34</v>
      </c>
      <c r="R332" t="s">
        <v>34</v>
      </c>
      <c r="S332">
        <v>1.095</v>
      </c>
      <c r="T332" t="s">
        <v>34</v>
      </c>
      <c r="U332">
        <v>0.95499999999999996</v>
      </c>
      <c r="V332">
        <v>-1.0069999999999999</v>
      </c>
      <c r="W332">
        <v>-6.6340000000000003</v>
      </c>
      <c r="X332">
        <v>-20.795999999999999</v>
      </c>
      <c r="Y332">
        <v>-16.952000000000002</v>
      </c>
      <c r="Z332">
        <v>15.634</v>
      </c>
      <c r="AA332">
        <v>-42.53</v>
      </c>
      <c r="AB332">
        <v>3.5920000000000001</v>
      </c>
      <c r="AC332">
        <v>-151.87200000000001</v>
      </c>
    </row>
    <row r="333" spans="1:29" x14ac:dyDescent="0.25">
      <c r="A333" t="s">
        <v>687</v>
      </c>
      <c r="B333" t="s">
        <v>688</v>
      </c>
      <c r="C333">
        <v>119.9</v>
      </c>
      <c r="D333">
        <v>50.951000000000001</v>
      </c>
      <c r="E333">
        <v>78.39</v>
      </c>
      <c r="F333">
        <v>0.72599999999999998</v>
      </c>
      <c r="G333">
        <v>114.252</v>
      </c>
      <c r="H333">
        <v>85.453000000000003</v>
      </c>
      <c r="I333">
        <v>21.738</v>
      </c>
      <c r="J333">
        <v>7.9420000000000002</v>
      </c>
      <c r="K333">
        <v>0.60599999999999998</v>
      </c>
      <c r="L333">
        <v>38.729999999999997</v>
      </c>
      <c r="M333">
        <v>94.423000000000002</v>
      </c>
      <c r="N333">
        <v>-17.568000000000001</v>
      </c>
      <c r="O333">
        <v>0.82599999999999996</v>
      </c>
      <c r="P333">
        <v>19704.126</v>
      </c>
      <c r="Q333">
        <v>21.088999999999999</v>
      </c>
      <c r="R333">
        <v>27.437000000000001</v>
      </c>
      <c r="S333">
        <v>3.706</v>
      </c>
      <c r="T333">
        <v>19.811</v>
      </c>
      <c r="U333">
        <v>3.6749999999999998</v>
      </c>
      <c r="V333">
        <v>5.6859999999999999</v>
      </c>
      <c r="W333">
        <v>4.9829999999999997</v>
      </c>
      <c r="X333">
        <v>13.407</v>
      </c>
      <c r="Y333">
        <v>15.952999999999999</v>
      </c>
      <c r="Z333">
        <v>4.0179999999999998</v>
      </c>
      <c r="AA333">
        <v>3.2130000000000001</v>
      </c>
      <c r="AB333">
        <v>1.7210000000000001</v>
      </c>
      <c r="AC333">
        <v>48.936</v>
      </c>
    </row>
    <row r="334" spans="1:29" x14ac:dyDescent="0.25">
      <c r="A334" t="s">
        <v>689</v>
      </c>
      <c r="B334" t="s">
        <v>690</v>
      </c>
      <c r="C334">
        <v>254.38</v>
      </c>
      <c r="D334">
        <v>86.248999999999995</v>
      </c>
      <c r="E334">
        <v>79.95</v>
      </c>
      <c r="F334">
        <v>2.5670000000000002</v>
      </c>
      <c r="G334">
        <v>487.74799999999999</v>
      </c>
      <c r="H334">
        <v>638.69799999999998</v>
      </c>
      <c r="I334">
        <v>16.396999999999998</v>
      </c>
      <c r="J334">
        <v>7.476</v>
      </c>
      <c r="K334">
        <v>1.129</v>
      </c>
      <c r="L334">
        <v>20.332999999999998</v>
      </c>
      <c r="M334">
        <v>7.5369999999999999</v>
      </c>
      <c r="N334">
        <v>-39.006999999999998</v>
      </c>
      <c r="O334">
        <v>-56.783999999999999</v>
      </c>
      <c r="P334">
        <v>124391.822</v>
      </c>
      <c r="Q334">
        <v>25.786999999999999</v>
      </c>
      <c r="R334">
        <v>35.232999999999997</v>
      </c>
      <c r="S334">
        <v>3.4359999999999999</v>
      </c>
      <c r="T334">
        <v>25.283999999999999</v>
      </c>
      <c r="U334">
        <v>6.742</v>
      </c>
      <c r="V334">
        <v>9.8650000000000002</v>
      </c>
      <c r="W334">
        <v>3.0569999999999999</v>
      </c>
      <c r="X334">
        <v>9.9390000000000001</v>
      </c>
      <c r="Y334">
        <v>17.779</v>
      </c>
      <c r="Z334">
        <v>2.4430000000000001</v>
      </c>
      <c r="AA334">
        <v>6.16</v>
      </c>
      <c r="AB334">
        <v>-2.5390000000000001</v>
      </c>
      <c r="AC334">
        <v>79.715999999999994</v>
      </c>
    </row>
    <row r="335" spans="1:29" x14ac:dyDescent="0.25">
      <c r="A335" t="s">
        <v>691</v>
      </c>
      <c r="B335" t="s">
        <v>692</v>
      </c>
      <c r="C335">
        <v>54.76</v>
      </c>
      <c r="D335">
        <v>30.669</v>
      </c>
      <c r="E335">
        <v>84.29</v>
      </c>
      <c r="F335">
        <v>11.38</v>
      </c>
      <c r="G335">
        <v>799.10699999999997</v>
      </c>
      <c r="H335">
        <v>662.37599999999998</v>
      </c>
      <c r="I335">
        <v>7.2279999999999998</v>
      </c>
      <c r="J335">
        <v>18.163</v>
      </c>
      <c r="K335">
        <v>0.30599999999999999</v>
      </c>
      <c r="L335">
        <v>975.61</v>
      </c>
      <c r="M335">
        <v>124.465</v>
      </c>
      <c r="N335">
        <v>395.238</v>
      </c>
      <c r="O335">
        <v>57.576000000000001</v>
      </c>
      <c r="P335">
        <v>43917.519</v>
      </c>
      <c r="Q335">
        <v>17.135999999999999</v>
      </c>
      <c r="R335">
        <v>12.417</v>
      </c>
      <c r="S335">
        <v>2.032</v>
      </c>
      <c r="T335">
        <v>7.6539999999999999</v>
      </c>
      <c r="U335">
        <v>4.2679999999999998</v>
      </c>
      <c r="V335">
        <v>3.1960000000000002</v>
      </c>
      <c r="W335">
        <v>11.888999999999999</v>
      </c>
      <c r="X335">
        <v>22.294</v>
      </c>
      <c r="Y335">
        <v>34.237000000000002</v>
      </c>
      <c r="Z335">
        <v>7.391</v>
      </c>
      <c r="AA335">
        <v>-4.8840000000000003</v>
      </c>
      <c r="AB335">
        <v>5.1239999999999997</v>
      </c>
      <c r="AC335">
        <v>-34.695999999999998</v>
      </c>
    </row>
    <row r="336" spans="1:29" x14ac:dyDescent="0.25">
      <c r="A336" t="s">
        <v>693</v>
      </c>
      <c r="B336" t="s">
        <v>694</v>
      </c>
      <c r="C336">
        <v>419.6</v>
      </c>
      <c r="D336">
        <v>5.2709999999999999</v>
      </c>
      <c r="E336">
        <v>83.5</v>
      </c>
      <c r="F336">
        <v>5.6639999999999997</v>
      </c>
      <c r="G336">
        <v>433.58600000000001</v>
      </c>
      <c r="H336">
        <v>2382.48</v>
      </c>
      <c r="I336">
        <v>15.946</v>
      </c>
      <c r="J336">
        <v>33.502000000000002</v>
      </c>
      <c r="K336">
        <v>1.8520000000000001</v>
      </c>
      <c r="L336">
        <v>76.429000000000002</v>
      </c>
      <c r="M336">
        <v>112.566</v>
      </c>
      <c r="N336">
        <v>106.57899999999999</v>
      </c>
      <c r="O336">
        <v>20.768999999999998</v>
      </c>
      <c r="P336">
        <v>184532.11300000001</v>
      </c>
      <c r="Q336">
        <v>49.075000000000003</v>
      </c>
      <c r="R336">
        <v>84.938999999999993</v>
      </c>
      <c r="S336">
        <v>22.577999999999999</v>
      </c>
      <c r="T336">
        <v>14.656000000000001</v>
      </c>
      <c r="U336">
        <v>8.1850000000000005</v>
      </c>
      <c r="V336">
        <v>8.5500000000000007</v>
      </c>
      <c r="W336">
        <v>7.1680000000000001</v>
      </c>
      <c r="X336">
        <v>31.631</v>
      </c>
      <c r="Y336">
        <v>10.428000000000001</v>
      </c>
      <c r="Z336">
        <v>29.638999999999999</v>
      </c>
      <c r="AA336">
        <v>-4.0199999999999996</v>
      </c>
      <c r="AB336">
        <v>147.96899999999999</v>
      </c>
      <c r="AC336">
        <v>-57.752000000000002</v>
      </c>
    </row>
    <row r="337" spans="1:29" x14ac:dyDescent="0.25">
      <c r="A337" t="s">
        <v>695</v>
      </c>
      <c r="B337" t="s">
        <v>696</v>
      </c>
      <c r="C337">
        <v>25.08</v>
      </c>
      <c r="D337">
        <v>84.055000000000007</v>
      </c>
      <c r="E337">
        <v>91.93</v>
      </c>
      <c r="F337">
        <v>3.3210000000000002</v>
      </c>
      <c r="G337">
        <v>380.84</v>
      </c>
      <c r="H337">
        <v>80.224999999999994</v>
      </c>
      <c r="I337">
        <v>9.8849999999999998</v>
      </c>
      <c r="J337">
        <v>4.62</v>
      </c>
      <c r="K337">
        <v>1.6080000000000001</v>
      </c>
      <c r="L337">
        <v>226.316</v>
      </c>
      <c r="M337">
        <v>-4.8520000000000003</v>
      </c>
      <c r="N337">
        <v>-70.909000000000006</v>
      </c>
      <c r="O337">
        <v>139.024</v>
      </c>
      <c r="P337">
        <v>9597.9650000000001</v>
      </c>
      <c r="Q337">
        <v>18.204000000000001</v>
      </c>
      <c r="R337">
        <v>52.25</v>
      </c>
      <c r="S337">
        <v>1.982</v>
      </c>
      <c r="T337">
        <v>9.2159999999999993</v>
      </c>
      <c r="U337">
        <v>1.492</v>
      </c>
      <c r="V337">
        <v>1.3779999999999999</v>
      </c>
      <c r="W337">
        <v>1.0780000000000001</v>
      </c>
      <c r="X337">
        <v>4.9130000000000003</v>
      </c>
      <c r="Y337">
        <v>4.8499999999999996</v>
      </c>
      <c r="Z337">
        <v>-0.24199999999999999</v>
      </c>
      <c r="AA337">
        <v>-5.7220000000000004</v>
      </c>
      <c r="AB337">
        <v>7.2629999999999999</v>
      </c>
      <c r="AC337">
        <v>-196.84899999999999</v>
      </c>
    </row>
    <row r="338" spans="1:29" x14ac:dyDescent="0.25">
      <c r="A338" t="s">
        <v>697</v>
      </c>
      <c r="B338" t="s">
        <v>698</v>
      </c>
      <c r="C338">
        <v>102.71</v>
      </c>
      <c r="D338">
        <v>47.362000000000002</v>
      </c>
      <c r="E338">
        <v>66.52</v>
      </c>
      <c r="F338">
        <v>7.4829999999999997</v>
      </c>
      <c r="G338">
        <v>1225.5119999999999</v>
      </c>
      <c r="H338">
        <v>744.31600000000003</v>
      </c>
      <c r="I338">
        <v>32.636000000000003</v>
      </c>
      <c r="J338">
        <v>11.971</v>
      </c>
      <c r="K338">
        <v>0.68799999999999994</v>
      </c>
      <c r="L338">
        <v>5.859</v>
      </c>
      <c r="M338">
        <v>4.8529999999999998</v>
      </c>
      <c r="N338">
        <v>-22.059000000000001</v>
      </c>
      <c r="O338">
        <v>-24.286000000000001</v>
      </c>
      <c r="P338">
        <v>159714.049</v>
      </c>
      <c r="Q338">
        <v>37.828000000000003</v>
      </c>
      <c r="R338">
        <v>37.9</v>
      </c>
      <c r="S338">
        <v>18.073</v>
      </c>
      <c r="T338">
        <v>39.966000000000001</v>
      </c>
      <c r="U338">
        <v>4.0229999999999997</v>
      </c>
      <c r="V338">
        <v>2.7149999999999999</v>
      </c>
      <c r="W338">
        <v>17.574000000000002</v>
      </c>
      <c r="X338">
        <v>47.962000000000003</v>
      </c>
      <c r="Y338">
        <v>10.462</v>
      </c>
      <c r="Z338">
        <v>7.07</v>
      </c>
      <c r="AA338">
        <v>38.356999999999999</v>
      </c>
      <c r="AB338">
        <v>20.350999999999999</v>
      </c>
      <c r="AC338">
        <v>155.69399999999999</v>
      </c>
    </row>
    <row r="339" spans="1:29" x14ac:dyDescent="0.25">
      <c r="A339" t="s">
        <v>699</v>
      </c>
      <c r="B339" t="s">
        <v>700</v>
      </c>
      <c r="C339">
        <v>21.05</v>
      </c>
      <c r="D339">
        <v>4.617</v>
      </c>
      <c r="E339">
        <v>90.44</v>
      </c>
      <c r="F339">
        <v>7.7850000000000001</v>
      </c>
      <c r="G339">
        <v>582.80399999999997</v>
      </c>
      <c r="H339">
        <v>162.959</v>
      </c>
      <c r="I339">
        <v>14.324999999999999</v>
      </c>
      <c r="J339">
        <v>4.75</v>
      </c>
      <c r="K339">
        <v>353.8</v>
      </c>
      <c r="L339">
        <v>623.529</v>
      </c>
      <c r="M339">
        <v>82.625</v>
      </c>
      <c r="N339">
        <v>283.33300000000003</v>
      </c>
      <c r="O339">
        <v>-58.182000000000002</v>
      </c>
      <c r="P339">
        <v>12398.45</v>
      </c>
      <c r="Q339">
        <v>14.438000000000001</v>
      </c>
      <c r="R339">
        <v>23.652000000000001</v>
      </c>
      <c r="S339">
        <v>1345.095</v>
      </c>
      <c r="T339">
        <v>10.042999999999999</v>
      </c>
      <c r="U339">
        <v>5.4470000000000001</v>
      </c>
      <c r="V339">
        <v>1.458</v>
      </c>
      <c r="W339">
        <v>4.883</v>
      </c>
      <c r="X339">
        <v>20.111000000000001</v>
      </c>
      <c r="Y339">
        <v>23.213000000000001</v>
      </c>
      <c r="Z339">
        <v>-8.843</v>
      </c>
      <c r="AA339">
        <v>58.198999999999998</v>
      </c>
      <c r="AB339">
        <v>217.62200000000001</v>
      </c>
      <c r="AC339">
        <v>2964.797</v>
      </c>
    </row>
    <row r="340" spans="1:29" x14ac:dyDescent="0.25">
      <c r="A340" t="s">
        <v>701</v>
      </c>
      <c r="B340" t="s">
        <v>702</v>
      </c>
      <c r="C340">
        <v>16.260000000000002</v>
      </c>
      <c r="D340">
        <v>36.31</v>
      </c>
      <c r="E340">
        <v>108.6</v>
      </c>
      <c r="F340">
        <v>4.0990000000000002</v>
      </c>
      <c r="G340">
        <v>326.84199999999998</v>
      </c>
      <c r="H340">
        <v>60.680999999999997</v>
      </c>
      <c r="I340">
        <v>17.667000000000002</v>
      </c>
      <c r="J340">
        <v>12</v>
      </c>
      <c r="K340">
        <v>3.778</v>
      </c>
      <c r="L340">
        <v>35.406999999999996</v>
      </c>
      <c r="M340" t="s">
        <v>34</v>
      </c>
      <c r="N340">
        <v>-141.667</v>
      </c>
      <c r="O340">
        <v>83.870999999999995</v>
      </c>
      <c r="P340">
        <v>5796.3</v>
      </c>
      <c r="Q340">
        <v>9.9459999999999997</v>
      </c>
      <c r="R340" t="s">
        <v>34</v>
      </c>
      <c r="S340">
        <v>2.835</v>
      </c>
      <c r="T340">
        <v>7.1680000000000001</v>
      </c>
      <c r="U340">
        <v>0.92400000000000004</v>
      </c>
      <c r="V340">
        <v>1.635</v>
      </c>
      <c r="W340">
        <v>-3.18</v>
      </c>
      <c r="X340">
        <v>-19.693999999999999</v>
      </c>
      <c r="Y340">
        <v>-7.33</v>
      </c>
      <c r="Z340">
        <v>0.65900000000000003</v>
      </c>
      <c r="AA340">
        <v>-5.8719999999999999</v>
      </c>
      <c r="AB340">
        <v>-1.0309999999999999</v>
      </c>
      <c r="AC340">
        <v>-180.16800000000001</v>
      </c>
    </row>
    <row r="341" spans="1:29" x14ac:dyDescent="0.25">
      <c r="A341" t="s">
        <v>703</v>
      </c>
      <c r="B341" t="s">
        <v>704</v>
      </c>
      <c r="C341">
        <v>342.1</v>
      </c>
      <c r="D341">
        <v>60.95</v>
      </c>
      <c r="E341">
        <v>84.44</v>
      </c>
      <c r="F341">
        <v>1.099</v>
      </c>
      <c r="G341">
        <v>166.352</v>
      </c>
      <c r="H341">
        <v>366.57499999999999</v>
      </c>
      <c r="I341">
        <v>17.279</v>
      </c>
      <c r="J341">
        <v>9.6</v>
      </c>
      <c r="K341">
        <v>1.7190000000000001</v>
      </c>
      <c r="L341">
        <v>-29.151</v>
      </c>
      <c r="M341">
        <v>5.3079999999999998</v>
      </c>
      <c r="N341">
        <v>1.7789999999999999</v>
      </c>
      <c r="O341">
        <v>311.93400000000003</v>
      </c>
      <c r="P341">
        <v>57164.569000000003</v>
      </c>
      <c r="Q341">
        <v>13.526999999999999</v>
      </c>
      <c r="R341">
        <v>25.78</v>
      </c>
      <c r="S341">
        <v>6.3570000000000002</v>
      </c>
      <c r="T341">
        <v>12.295</v>
      </c>
      <c r="U341">
        <v>1.6619999999999999</v>
      </c>
      <c r="V341">
        <v>25.291</v>
      </c>
      <c r="W341">
        <v>5.4320000000000004</v>
      </c>
      <c r="X341">
        <v>25.312999999999999</v>
      </c>
      <c r="Y341">
        <v>6.5739999999999998</v>
      </c>
      <c r="Z341">
        <v>7.133</v>
      </c>
      <c r="AA341">
        <v>-6.1529999999999996</v>
      </c>
      <c r="AB341">
        <v>17.559999999999999</v>
      </c>
      <c r="AC341">
        <v>-32.929000000000002</v>
      </c>
    </row>
    <row r="342" spans="1:29" x14ac:dyDescent="0.25">
      <c r="A342" t="s">
        <v>705</v>
      </c>
      <c r="B342" t="s">
        <v>706</v>
      </c>
      <c r="C342">
        <v>15.03</v>
      </c>
      <c r="D342">
        <v>16.224</v>
      </c>
      <c r="E342">
        <v>99.65</v>
      </c>
      <c r="F342">
        <v>3.9260000000000002</v>
      </c>
      <c r="G342">
        <v>386.33600000000001</v>
      </c>
      <c r="H342">
        <v>51.405999999999999</v>
      </c>
      <c r="I342" t="s">
        <v>34</v>
      </c>
      <c r="J342">
        <v>7</v>
      </c>
      <c r="K342">
        <v>0.48299999999999998</v>
      </c>
      <c r="L342" t="s">
        <v>34</v>
      </c>
      <c r="M342" t="s">
        <v>34</v>
      </c>
      <c r="N342">
        <v>-2570</v>
      </c>
      <c r="O342">
        <v>-428.71300000000002</v>
      </c>
      <c r="P342">
        <v>5834.991</v>
      </c>
      <c r="Q342" t="s">
        <v>34</v>
      </c>
      <c r="R342" t="s">
        <v>34</v>
      </c>
      <c r="S342">
        <v>1.0489999999999999</v>
      </c>
      <c r="T342" t="s">
        <v>34</v>
      </c>
      <c r="U342">
        <v>0.76</v>
      </c>
      <c r="V342">
        <v>-0.39400000000000002</v>
      </c>
      <c r="W342">
        <v>-52.554000000000002</v>
      </c>
      <c r="X342">
        <v>-83.787999999999997</v>
      </c>
      <c r="Y342">
        <v>-95.760999999999996</v>
      </c>
      <c r="Z342">
        <v>-16.934000000000001</v>
      </c>
      <c r="AA342">
        <v>35.234999999999999</v>
      </c>
      <c r="AB342">
        <v>47.183</v>
      </c>
      <c r="AC342">
        <v>287.27999999999997</v>
      </c>
    </row>
    <row r="343" spans="1:29" x14ac:dyDescent="0.25">
      <c r="A343" t="s">
        <v>707</v>
      </c>
      <c r="B343" t="s">
        <v>708</v>
      </c>
      <c r="C343">
        <v>390.46</v>
      </c>
      <c r="D343">
        <v>8.5</v>
      </c>
      <c r="E343">
        <v>95.34</v>
      </c>
      <c r="F343">
        <v>1.93</v>
      </c>
      <c r="G343">
        <v>189.691</v>
      </c>
      <c r="H343">
        <v>740.47900000000004</v>
      </c>
      <c r="I343">
        <v>67.242000000000004</v>
      </c>
      <c r="J343">
        <v>32.249000000000002</v>
      </c>
      <c r="K343">
        <v>0.504</v>
      </c>
      <c r="L343">
        <v>1586.9559999999999</v>
      </c>
      <c r="M343">
        <v>48.305</v>
      </c>
      <c r="N343">
        <v>2500</v>
      </c>
      <c r="O343">
        <v>-92.078999999999994</v>
      </c>
      <c r="P343">
        <v>74460.718999999997</v>
      </c>
      <c r="Q343">
        <v>72.647999999999996</v>
      </c>
      <c r="R343">
        <v>114.17</v>
      </c>
      <c r="S343">
        <v>34.450000000000003</v>
      </c>
      <c r="T343">
        <v>106.346</v>
      </c>
      <c r="U343">
        <v>18.550999999999998</v>
      </c>
      <c r="V343">
        <v>5.375</v>
      </c>
      <c r="W343">
        <v>12.768000000000001</v>
      </c>
      <c r="X343">
        <v>39.091000000000001</v>
      </c>
      <c r="Y343">
        <v>18.195</v>
      </c>
      <c r="Z343">
        <v>38.356000000000002</v>
      </c>
      <c r="AA343">
        <v>10.208</v>
      </c>
      <c r="AB343">
        <v>10.084</v>
      </c>
      <c r="AC343">
        <v>437.38</v>
      </c>
    </row>
    <row r="344" spans="1:29" x14ac:dyDescent="0.25">
      <c r="A344" t="s">
        <v>709</v>
      </c>
      <c r="B344" t="s">
        <v>710</v>
      </c>
      <c r="C344">
        <v>36.72</v>
      </c>
      <c r="D344">
        <v>50.253999999999998</v>
      </c>
      <c r="E344">
        <v>97.79</v>
      </c>
      <c r="F344">
        <v>2.6469999999999998</v>
      </c>
      <c r="G344">
        <v>243.76400000000001</v>
      </c>
      <c r="H344">
        <v>95.412999999999997</v>
      </c>
      <c r="I344">
        <v>1.958</v>
      </c>
      <c r="J344" t="s">
        <v>34</v>
      </c>
      <c r="K344">
        <v>4.0890000000000004</v>
      </c>
      <c r="L344">
        <v>1694.5060000000001</v>
      </c>
      <c r="M344">
        <v>103.619</v>
      </c>
      <c r="N344">
        <v>44.118000000000002</v>
      </c>
      <c r="O344">
        <v>-96.418000000000006</v>
      </c>
      <c r="P344">
        <v>9019.3130000000001</v>
      </c>
      <c r="Q344">
        <v>8.5</v>
      </c>
      <c r="R344">
        <v>2.2490000000000001</v>
      </c>
      <c r="S344">
        <v>5.9530000000000003</v>
      </c>
      <c r="T344">
        <v>8.7439999999999998</v>
      </c>
      <c r="U344">
        <v>1.1259999999999999</v>
      </c>
      <c r="V344">
        <v>4.32</v>
      </c>
      <c r="W344">
        <v>37.079000000000001</v>
      </c>
      <c r="X344" t="s">
        <v>34</v>
      </c>
      <c r="Y344">
        <v>42.832000000000001</v>
      </c>
      <c r="Z344">
        <v>-2.9159999999999999</v>
      </c>
      <c r="AA344">
        <v>-45.927999999999997</v>
      </c>
      <c r="AB344">
        <v>-99.664000000000001</v>
      </c>
      <c r="AC344" t="s">
        <v>34</v>
      </c>
    </row>
    <row r="345" spans="1:29" x14ac:dyDescent="0.25">
      <c r="A345" t="s">
        <v>711</v>
      </c>
      <c r="B345" t="s">
        <v>712</v>
      </c>
      <c r="C345">
        <v>194.25</v>
      </c>
      <c r="D345">
        <v>59.665999999999997</v>
      </c>
      <c r="E345">
        <v>74.92</v>
      </c>
      <c r="F345">
        <v>1.6060000000000001</v>
      </c>
      <c r="G345">
        <v>255.70400000000001</v>
      </c>
      <c r="H345">
        <v>294.72899999999998</v>
      </c>
      <c r="I345">
        <v>14.061</v>
      </c>
      <c r="J345">
        <v>8.1630000000000003</v>
      </c>
      <c r="K345">
        <v>0.81200000000000006</v>
      </c>
      <c r="L345">
        <v>-8.8119999999999994</v>
      </c>
      <c r="M345">
        <v>22.178999999999998</v>
      </c>
      <c r="N345">
        <v>-41.433999999999997</v>
      </c>
      <c r="O345">
        <v>-42.353000000000002</v>
      </c>
      <c r="P345">
        <v>49762.767999999996</v>
      </c>
      <c r="Q345">
        <v>18.132999999999999</v>
      </c>
      <c r="R345">
        <v>21.091000000000001</v>
      </c>
      <c r="S345">
        <v>3.3759999999999999</v>
      </c>
      <c r="T345">
        <v>18.565000000000001</v>
      </c>
      <c r="U345">
        <v>4.76</v>
      </c>
      <c r="V345">
        <v>10.712999999999999</v>
      </c>
      <c r="W345">
        <v>6.5129999999999999</v>
      </c>
      <c r="X345">
        <v>16.058</v>
      </c>
      <c r="Y345">
        <v>21.893000000000001</v>
      </c>
      <c r="Z345">
        <v>-0.57099999999999995</v>
      </c>
      <c r="AA345">
        <v>15.196999999999999</v>
      </c>
      <c r="AB345">
        <v>12.006</v>
      </c>
      <c r="AC345">
        <v>82.545000000000002</v>
      </c>
    </row>
    <row r="346" spans="1:29" x14ac:dyDescent="0.25">
      <c r="A346" t="s">
        <v>713</v>
      </c>
      <c r="B346" t="s">
        <v>714</v>
      </c>
      <c r="C346">
        <v>48.06</v>
      </c>
      <c r="D346">
        <v>9.3059999999999992</v>
      </c>
      <c r="E346">
        <v>92.78</v>
      </c>
      <c r="F346">
        <v>2.851</v>
      </c>
      <c r="G346">
        <v>221.05699999999999</v>
      </c>
      <c r="H346">
        <v>128.495</v>
      </c>
      <c r="I346">
        <v>10.542999999999999</v>
      </c>
      <c r="J346">
        <v>7.9480000000000004</v>
      </c>
      <c r="K346">
        <v>4.7359999999999998</v>
      </c>
      <c r="L346">
        <v>-21.853999999999999</v>
      </c>
      <c r="M346">
        <v>27.207999999999998</v>
      </c>
      <c r="N346">
        <v>-44.654000000000003</v>
      </c>
      <c r="O346">
        <v>-27.273</v>
      </c>
      <c r="P346">
        <v>10669.32</v>
      </c>
      <c r="Q346">
        <v>11.869</v>
      </c>
      <c r="R346">
        <v>13.576000000000001</v>
      </c>
      <c r="S346">
        <v>44.088000000000001</v>
      </c>
      <c r="T346">
        <v>10.917</v>
      </c>
      <c r="U346">
        <v>1.893</v>
      </c>
      <c r="V346">
        <v>4.0490000000000004</v>
      </c>
      <c r="W346">
        <v>10.071999999999999</v>
      </c>
      <c r="X346">
        <v>122.973</v>
      </c>
      <c r="Y346">
        <v>15.132999999999999</v>
      </c>
      <c r="Z346">
        <v>-2.4369999999999998</v>
      </c>
      <c r="AA346">
        <v>14.776999999999999</v>
      </c>
      <c r="AB346">
        <v>-1.752</v>
      </c>
      <c r="AC346">
        <v>566.399</v>
      </c>
    </row>
    <row r="347" spans="1:29" x14ac:dyDescent="0.25">
      <c r="A347" t="s">
        <v>715</v>
      </c>
      <c r="B347" t="s">
        <v>716</v>
      </c>
      <c r="C347">
        <v>90.7</v>
      </c>
      <c r="D347">
        <v>91.537999999999997</v>
      </c>
      <c r="E347">
        <v>88.58</v>
      </c>
      <c r="F347">
        <v>1.3939999999999999</v>
      </c>
      <c r="G347">
        <v>204.96700000000001</v>
      </c>
      <c r="H347">
        <v>114.334</v>
      </c>
      <c r="I347">
        <v>9.6379999999999999</v>
      </c>
      <c r="J347">
        <v>-2.5510000000000002</v>
      </c>
      <c r="K347">
        <v>0.41399999999999998</v>
      </c>
      <c r="L347">
        <v>2.294</v>
      </c>
      <c r="M347">
        <v>15.348000000000001</v>
      </c>
      <c r="N347">
        <v>4.7300000000000004</v>
      </c>
      <c r="O347">
        <v>-8.8239999999999998</v>
      </c>
      <c r="P347">
        <v>18870.315999999999</v>
      </c>
      <c r="Q347">
        <v>16.404</v>
      </c>
      <c r="R347">
        <v>13.558</v>
      </c>
      <c r="S347">
        <v>1.9039999999999999</v>
      </c>
      <c r="T347">
        <v>9.7680000000000007</v>
      </c>
      <c r="U347">
        <v>2.7690000000000001</v>
      </c>
      <c r="V347">
        <v>5.5289999999999999</v>
      </c>
      <c r="W347">
        <v>1.0620000000000001</v>
      </c>
      <c r="X347">
        <v>15.263999999999999</v>
      </c>
      <c r="Y347">
        <v>21.878</v>
      </c>
      <c r="Z347">
        <v>8.8490000000000002</v>
      </c>
      <c r="AA347">
        <v>6.7649999999999997</v>
      </c>
      <c r="AB347">
        <v>8.3320000000000007</v>
      </c>
      <c r="AC347">
        <v>68.691999999999993</v>
      </c>
    </row>
    <row r="348" spans="1:29" x14ac:dyDescent="0.25">
      <c r="A348" t="s">
        <v>717</v>
      </c>
      <c r="B348" t="s">
        <v>718</v>
      </c>
      <c r="C348">
        <v>45.47</v>
      </c>
      <c r="D348">
        <v>42.67</v>
      </c>
      <c r="E348">
        <v>76.98</v>
      </c>
      <c r="F348">
        <v>2</v>
      </c>
      <c r="G348">
        <v>299.20400000000001</v>
      </c>
      <c r="H348">
        <v>85.748999999999995</v>
      </c>
      <c r="I348">
        <v>8.3650000000000002</v>
      </c>
      <c r="J348">
        <v>4.2939999999999996</v>
      </c>
      <c r="K348">
        <v>0.41699999999999998</v>
      </c>
      <c r="L348">
        <v>-67.587999999999994</v>
      </c>
      <c r="M348">
        <v>18.626999999999999</v>
      </c>
      <c r="N348">
        <v>-95.706000000000003</v>
      </c>
      <c r="O348">
        <v>-80</v>
      </c>
      <c r="P348">
        <v>13692.609</v>
      </c>
      <c r="Q348">
        <v>14.773</v>
      </c>
      <c r="R348">
        <v>17.623999999999999</v>
      </c>
      <c r="S348">
        <v>1.355</v>
      </c>
      <c r="T348">
        <v>13.609</v>
      </c>
      <c r="U348">
        <v>0.60899999999999999</v>
      </c>
      <c r="V348">
        <v>3.0779999999999998</v>
      </c>
      <c r="W348">
        <v>4.3929999999999998</v>
      </c>
      <c r="X348">
        <v>7.7869999999999999</v>
      </c>
      <c r="Y348">
        <v>3.57</v>
      </c>
      <c r="Z348">
        <v>1.3680000000000001</v>
      </c>
      <c r="AA348">
        <v>4.04</v>
      </c>
      <c r="AB348">
        <v>66.739000000000004</v>
      </c>
      <c r="AC348">
        <v>26.108000000000001</v>
      </c>
    </row>
    <row r="349" spans="1:29" x14ac:dyDescent="0.25">
      <c r="A349" t="s">
        <v>719</v>
      </c>
      <c r="B349" t="s">
        <v>720</v>
      </c>
      <c r="C349">
        <v>356.8</v>
      </c>
      <c r="D349">
        <v>2.0640000000000001</v>
      </c>
      <c r="E349">
        <v>71.209999999999994</v>
      </c>
      <c r="F349">
        <v>16.25</v>
      </c>
      <c r="G349">
        <v>589.26499999999999</v>
      </c>
      <c r="H349">
        <v>5699.6170000000002</v>
      </c>
      <c r="I349">
        <v>59.722999999999999</v>
      </c>
      <c r="J349">
        <v>16.628</v>
      </c>
      <c r="K349">
        <v>0.57099999999999995</v>
      </c>
      <c r="L349">
        <v>1.1339999999999999</v>
      </c>
      <c r="M349">
        <v>20.707999999999998</v>
      </c>
      <c r="N349">
        <v>129.68799999999999</v>
      </c>
      <c r="O349">
        <v>-3.9220000000000002</v>
      </c>
      <c r="P349">
        <v>219431.992</v>
      </c>
      <c r="Q349">
        <v>36.168999999999997</v>
      </c>
      <c r="R349">
        <v>66.691999999999993</v>
      </c>
      <c r="S349">
        <v>16.942</v>
      </c>
      <c r="T349">
        <v>53.886000000000003</v>
      </c>
      <c r="U349">
        <v>17.914999999999999</v>
      </c>
      <c r="V349">
        <v>9.8650000000000002</v>
      </c>
      <c r="W349">
        <v>17.808</v>
      </c>
      <c r="X349">
        <v>29.11</v>
      </c>
      <c r="Y349">
        <v>28.18</v>
      </c>
      <c r="Z349">
        <v>18.454000000000001</v>
      </c>
      <c r="AA349">
        <v>6.8710000000000004</v>
      </c>
      <c r="AB349">
        <v>12.868</v>
      </c>
      <c r="AC349">
        <v>122.383</v>
      </c>
    </row>
    <row r="350" spans="1:29" x14ac:dyDescent="0.25">
      <c r="A350" t="s">
        <v>721</v>
      </c>
      <c r="B350" t="s">
        <v>722</v>
      </c>
      <c r="C350">
        <v>3491.07</v>
      </c>
      <c r="D350">
        <v>91.388999999999996</v>
      </c>
      <c r="E350">
        <v>85.04</v>
      </c>
      <c r="F350">
        <v>3.2000000000000001E-2</v>
      </c>
      <c r="G350">
        <v>3.573</v>
      </c>
      <c r="H350">
        <v>104.018</v>
      </c>
      <c r="I350">
        <v>15.377000000000001</v>
      </c>
      <c r="J350">
        <v>6.72</v>
      </c>
      <c r="K350">
        <v>0.28199999999999997</v>
      </c>
      <c r="L350">
        <v>7.3840000000000003</v>
      </c>
      <c r="M350">
        <v>28.75</v>
      </c>
      <c r="N350">
        <v>-5.6260000000000003</v>
      </c>
      <c r="O350">
        <v>-30.196999999999999</v>
      </c>
      <c r="P350">
        <v>12826.191999999999</v>
      </c>
      <c r="Q350">
        <v>19.928000000000001</v>
      </c>
      <c r="R350">
        <v>15.972</v>
      </c>
      <c r="S350">
        <v>5.6449999999999996</v>
      </c>
      <c r="T350">
        <v>18.707000000000001</v>
      </c>
      <c r="U350">
        <v>2.1320000000000001</v>
      </c>
      <c r="V350">
        <v>175.18199999999999</v>
      </c>
      <c r="W350">
        <v>23.884</v>
      </c>
      <c r="X350">
        <v>40.125</v>
      </c>
      <c r="Y350">
        <v>11.823</v>
      </c>
      <c r="Z350">
        <v>10.712</v>
      </c>
      <c r="AA350">
        <v>-1.421</v>
      </c>
      <c r="AB350">
        <v>9.1649999999999991</v>
      </c>
      <c r="AC350">
        <v>-0.77400000000000002</v>
      </c>
    </row>
    <row r="351" spans="1:29" x14ac:dyDescent="0.25">
      <c r="A351" t="s">
        <v>723</v>
      </c>
      <c r="B351" t="s">
        <v>724</v>
      </c>
      <c r="C351">
        <v>16.399999999999999</v>
      </c>
      <c r="D351">
        <v>78.945999999999998</v>
      </c>
      <c r="E351">
        <v>86.55</v>
      </c>
      <c r="F351">
        <v>4.1369999999999996</v>
      </c>
      <c r="G351">
        <v>420.46499999999997</v>
      </c>
      <c r="H351">
        <v>58.314999999999998</v>
      </c>
      <c r="I351" t="s">
        <v>34</v>
      </c>
      <c r="J351">
        <v>-3.9390000000000001</v>
      </c>
      <c r="K351">
        <v>1.702</v>
      </c>
      <c r="L351">
        <v>82.885000000000005</v>
      </c>
      <c r="M351">
        <v>-17.724</v>
      </c>
      <c r="N351">
        <v>-1577.778</v>
      </c>
      <c r="O351">
        <v>-265.02699999999999</v>
      </c>
      <c r="P351">
        <v>6955.24</v>
      </c>
      <c r="Q351">
        <v>12.417</v>
      </c>
      <c r="R351" t="s">
        <v>34</v>
      </c>
      <c r="S351">
        <v>2.012</v>
      </c>
      <c r="T351" t="s">
        <v>34</v>
      </c>
      <c r="U351">
        <v>0.91600000000000004</v>
      </c>
      <c r="V351">
        <v>1.321</v>
      </c>
      <c r="W351">
        <v>-6.38</v>
      </c>
      <c r="X351">
        <v>-24.305</v>
      </c>
      <c r="Y351">
        <v>-10.326000000000001</v>
      </c>
      <c r="Z351">
        <v>19.395</v>
      </c>
      <c r="AA351">
        <v>77.795000000000002</v>
      </c>
      <c r="AB351">
        <v>13.028</v>
      </c>
      <c r="AC351">
        <v>822.70899999999995</v>
      </c>
    </row>
    <row r="352" spans="1:29" x14ac:dyDescent="0.25">
      <c r="A352" t="s">
        <v>725</v>
      </c>
      <c r="B352" t="s">
        <v>726</v>
      </c>
      <c r="C352">
        <v>12.955</v>
      </c>
      <c r="D352">
        <v>52.22</v>
      </c>
      <c r="E352">
        <v>79.040000000000006</v>
      </c>
      <c r="F352">
        <v>3.452</v>
      </c>
      <c r="G352">
        <v>507.07400000000001</v>
      </c>
      <c r="H352">
        <v>42.359000000000002</v>
      </c>
      <c r="I352" t="s">
        <v>34</v>
      </c>
      <c r="J352">
        <v>-6.6319999999999997</v>
      </c>
      <c r="K352">
        <v>0.30199999999999999</v>
      </c>
      <c r="L352">
        <v>-444.82799999999997</v>
      </c>
      <c r="M352">
        <v>-2.44</v>
      </c>
      <c r="N352">
        <v>-6300</v>
      </c>
      <c r="O352">
        <v>-985.71400000000006</v>
      </c>
      <c r="P352">
        <v>7623.6809999999996</v>
      </c>
      <c r="Q352">
        <v>75.266999999999996</v>
      </c>
      <c r="R352" t="s">
        <v>34</v>
      </c>
      <c r="S352">
        <v>0.97299999999999998</v>
      </c>
      <c r="T352" t="s">
        <v>34</v>
      </c>
      <c r="U352">
        <v>0.83599999999999997</v>
      </c>
      <c r="V352">
        <v>0.17199999999999999</v>
      </c>
      <c r="W352">
        <v>-6.0549999999999997</v>
      </c>
      <c r="X352">
        <v>-10.782</v>
      </c>
      <c r="Y352">
        <v>-9.66</v>
      </c>
      <c r="Z352">
        <v>3.4119999999999999</v>
      </c>
      <c r="AA352">
        <v>-14.359</v>
      </c>
      <c r="AB352">
        <v>21.433</v>
      </c>
      <c r="AC352">
        <v>-867.09699999999998</v>
      </c>
    </row>
    <row r="353" spans="1:29" x14ac:dyDescent="0.25">
      <c r="A353" t="s">
        <v>727</v>
      </c>
      <c r="B353" t="s">
        <v>728</v>
      </c>
      <c r="C353">
        <v>62.21</v>
      </c>
      <c r="D353">
        <v>57.682000000000002</v>
      </c>
      <c r="E353">
        <v>75.180000000000007</v>
      </c>
      <c r="F353">
        <v>3.9359999999999999</v>
      </c>
      <c r="G353">
        <v>342.673</v>
      </c>
      <c r="H353">
        <v>224.107</v>
      </c>
      <c r="I353">
        <v>18.974</v>
      </c>
      <c r="J353">
        <v>4.3609999999999998</v>
      </c>
      <c r="K353">
        <v>0.73799999999999999</v>
      </c>
      <c r="L353">
        <v>8.9550000000000001</v>
      </c>
      <c r="M353">
        <v>6.8890000000000002</v>
      </c>
      <c r="N353">
        <v>18.919</v>
      </c>
      <c r="O353">
        <v>12.821</v>
      </c>
      <c r="P353">
        <v>21363.039000000001</v>
      </c>
      <c r="Q353">
        <v>38.68</v>
      </c>
      <c r="R353">
        <v>42.61</v>
      </c>
      <c r="S353">
        <v>2.0179999999999998</v>
      </c>
      <c r="T353">
        <v>16.582999999999998</v>
      </c>
      <c r="U353">
        <v>12.579000000000001</v>
      </c>
      <c r="V353">
        <v>1.6080000000000001</v>
      </c>
      <c r="W353">
        <v>2.734</v>
      </c>
      <c r="X353">
        <v>5.1420000000000003</v>
      </c>
      <c r="Y353">
        <v>30.445</v>
      </c>
      <c r="Z353">
        <v>9.8260000000000005</v>
      </c>
      <c r="AA353">
        <v>27.788</v>
      </c>
      <c r="AB353">
        <v>9.3260000000000005</v>
      </c>
      <c r="AC353">
        <v>1365.5060000000001</v>
      </c>
    </row>
    <row r="354" spans="1:29" x14ac:dyDescent="0.25">
      <c r="A354" t="s">
        <v>729</v>
      </c>
      <c r="B354" t="s">
        <v>730</v>
      </c>
      <c r="C354">
        <v>169.63</v>
      </c>
      <c r="D354">
        <v>22.806999999999999</v>
      </c>
      <c r="E354">
        <v>75.08</v>
      </c>
      <c r="F354">
        <v>0.89</v>
      </c>
      <c r="G354">
        <v>100.82</v>
      </c>
      <c r="H354">
        <v>147.88399999999999</v>
      </c>
      <c r="I354">
        <v>23.321000000000002</v>
      </c>
      <c r="J354">
        <v>11.7</v>
      </c>
      <c r="K354">
        <v>0</v>
      </c>
      <c r="L354">
        <v>-0.32500000000000001</v>
      </c>
      <c r="M354">
        <v>29.1</v>
      </c>
      <c r="N354">
        <v>1.524</v>
      </c>
      <c r="O354">
        <v>-7.5</v>
      </c>
      <c r="P354">
        <v>20039.071</v>
      </c>
      <c r="Q354">
        <v>29.806000000000001</v>
      </c>
      <c r="R354">
        <v>33.152000000000001</v>
      </c>
      <c r="S354">
        <v>6.7380000000000004</v>
      </c>
      <c r="T354">
        <v>25.440999999999999</v>
      </c>
      <c r="U354">
        <v>5.1180000000000003</v>
      </c>
      <c r="V354">
        <v>5.6909999999999998</v>
      </c>
      <c r="W354">
        <v>16.111000000000001</v>
      </c>
      <c r="X354">
        <v>21.27</v>
      </c>
      <c r="Y354">
        <v>14.988</v>
      </c>
      <c r="Z354">
        <v>8.0670000000000002</v>
      </c>
      <c r="AA354">
        <v>-1.3120000000000001</v>
      </c>
      <c r="AB354">
        <v>-0.33500000000000002</v>
      </c>
      <c r="AC354">
        <v>-12.951000000000001</v>
      </c>
    </row>
    <row r="355" spans="1:29" x14ac:dyDescent="0.25">
      <c r="A355" t="s">
        <v>731</v>
      </c>
      <c r="B355" t="s">
        <v>732</v>
      </c>
      <c r="C355">
        <v>45.35</v>
      </c>
      <c r="D355">
        <v>85.543999999999997</v>
      </c>
      <c r="E355">
        <v>71.59</v>
      </c>
      <c r="F355">
        <v>5.6260000000000003</v>
      </c>
      <c r="G355">
        <v>410.80500000000001</v>
      </c>
      <c r="H355">
        <v>219.30099999999999</v>
      </c>
      <c r="I355">
        <v>14.554</v>
      </c>
      <c r="J355">
        <v>3.5859999999999999</v>
      </c>
      <c r="K355">
        <v>2.5609999999999999</v>
      </c>
      <c r="L355">
        <v>-34.694000000000003</v>
      </c>
      <c r="M355">
        <v>22.501000000000001</v>
      </c>
      <c r="N355">
        <v>-141.97499999999999</v>
      </c>
      <c r="O355">
        <v>-144.15600000000001</v>
      </c>
      <c r="P355">
        <v>18769.593000000001</v>
      </c>
      <c r="Q355">
        <v>14.648</v>
      </c>
      <c r="R355">
        <v>23.62</v>
      </c>
      <c r="S355">
        <v>3.387</v>
      </c>
      <c r="T355" t="s">
        <v>34</v>
      </c>
      <c r="U355">
        <v>2.1920000000000002</v>
      </c>
      <c r="V355">
        <v>3.0960000000000001</v>
      </c>
      <c r="W355">
        <v>3.9089999999999998</v>
      </c>
      <c r="X355">
        <v>13.321999999999999</v>
      </c>
      <c r="Y355">
        <v>8.3970000000000002</v>
      </c>
      <c r="Z355">
        <v>-3.577</v>
      </c>
      <c r="AA355">
        <v>3.01</v>
      </c>
      <c r="AB355">
        <v>-0.73099999999999998</v>
      </c>
      <c r="AC355">
        <v>33.82</v>
      </c>
    </row>
    <row r="356" spans="1:29" x14ac:dyDescent="0.25">
      <c r="A356" t="s">
        <v>733</v>
      </c>
      <c r="B356" t="s">
        <v>734</v>
      </c>
      <c r="C356">
        <v>60.78</v>
      </c>
      <c r="D356">
        <v>49.424999999999997</v>
      </c>
      <c r="E356">
        <v>101.08</v>
      </c>
      <c r="F356">
        <v>3.06</v>
      </c>
      <c r="G356">
        <v>212.83799999999999</v>
      </c>
      <c r="H356">
        <v>171.42599999999999</v>
      </c>
      <c r="I356">
        <v>7.9790000000000001</v>
      </c>
      <c r="J356">
        <v>8</v>
      </c>
      <c r="K356">
        <v>2.5830000000000002</v>
      </c>
      <c r="L356">
        <v>3.754</v>
      </c>
      <c r="M356">
        <v>8.23</v>
      </c>
      <c r="N356">
        <v>1.7090000000000001</v>
      </c>
      <c r="O356">
        <v>-37.036999999999999</v>
      </c>
      <c r="P356">
        <v>13024.120999999999</v>
      </c>
      <c r="Q356">
        <v>11.103999999999999</v>
      </c>
      <c r="R356">
        <v>9.9969999999999999</v>
      </c>
      <c r="S356">
        <v>5.4009999999999998</v>
      </c>
      <c r="T356">
        <v>10</v>
      </c>
      <c r="U356">
        <v>0.96499999999999997</v>
      </c>
      <c r="V356">
        <v>5.4740000000000002</v>
      </c>
      <c r="W356">
        <v>5.4569999999999999</v>
      </c>
      <c r="X356">
        <v>54.887</v>
      </c>
      <c r="Y356">
        <v>8.9580000000000002</v>
      </c>
      <c r="Z356">
        <v>-0.48</v>
      </c>
      <c r="AA356">
        <v>3.927</v>
      </c>
      <c r="AB356">
        <v>2.1160000000000001</v>
      </c>
      <c r="AC356">
        <v>15.269</v>
      </c>
    </row>
    <row r="357" spans="1:29" x14ac:dyDescent="0.25">
      <c r="A357" t="s">
        <v>735</v>
      </c>
      <c r="B357" t="s">
        <v>736</v>
      </c>
      <c r="C357">
        <v>53.98</v>
      </c>
      <c r="D357">
        <v>19.536000000000001</v>
      </c>
      <c r="E357">
        <v>49.82</v>
      </c>
      <c r="F357">
        <v>9.9049999999999994</v>
      </c>
      <c r="G357">
        <v>2012.49</v>
      </c>
      <c r="H357">
        <v>527.596</v>
      </c>
      <c r="I357">
        <v>12.685</v>
      </c>
      <c r="J357">
        <v>8.9290000000000003</v>
      </c>
      <c r="K357">
        <v>3.556</v>
      </c>
      <c r="L357">
        <v>16.484000000000002</v>
      </c>
      <c r="M357">
        <v>12.788</v>
      </c>
      <c r="N357">
        <v>3.9470000000000001</v>
      </c>
      <c r="O357">
        <v>14.493</v>
      </c>
      <c r="P357">
        <v>170630.77900000001</v>
      </c>
      <c r="Q357">
        <v>13.1</v>
      </c>
      <c r="R357">
        <v>16.975000000000001</v>
      </c>
      <c r="S357">
        <v>12.404</v>
      </c>
      <c r="T357">
        <v>13.117000000000001</v>
      </c>
      <c r="U357">
        <v>4.4809999999999999</v>
      </c>
      <c r="V357">
        <v>4.1210000000000004</v>
      </c>
      <c r="W357">
        <v>10.438000000000001</v>
      </c>
      <c r="X357">
        <v>56.701999999999998</v>
      </c>
      <c r="Y357">
        <v>27.056000000000001</v>
      </c>
      <c r="Z357">
        <v>0.63500000000000001</v>
      </c>
      <c r="AA357">
        <v>1.0620000000000001</v>
      </c>
      <c r="AB357">
        <v>1.5109999999999999</v>
      </c>
      <c r="AC357">
        <v>18.042999999999999</v>
      </c>
    </row>
    <row r="358" spans="1:29" x14ac:dyDescent="0.25">
      <c r="A358" t="s">
        <v>737</v>
      </c>
      <c r="B358" t="s">
        <v>738</v>
      </c>
      <c r="C358">
        <v>422.7</v>
      </c>
      <c r="D358">
        <v>18.962</v>
      </c>
      <c r="E358">
        <v>85.77</v>
      </c>
      <c r="F358">
        <v>0.54400000000000004</v>
      </c>
      <c r="G358">
        <v>72.914000000000001</v>
      </c>
      <c r="H358">
        <v>225.614</v>
      </c>
      <c r="I358">
        <v>19.321999999999999</v>
      </c>
      <c r="J358">
        <v>13.558999999999999</v>
      </c>
      <c r="K358">
        <v>56.348999999999997</v>
      </c>
      <c r="L358">
        <v>7.6130000000000004</v>
      </c>
      <c r="M358">
        <v>18.556000000000001</v>
      </c>
      <c r="N358">
        <v>-1.9750000000000001</v>
      </c>
      <c r="O358">
        <v>-6.5880000000000001</v>
      </c>
      <c r="P358">
        <v>31363.917000000001</v>
      </c>
      <c r="Q358">
        <v>21.225000000000001</v>
      </c>
      <c r="R358">
        <v>23.734000000000002</v>
      </c>
      <c r="S358">
        <v>293.83999999999997</v>
      </c>
      <c r="T358">
        <v>21.181000000000001</v>
      </c>
      <c r="U358">
        <v>3.2109999999999999</v>
      </c>
      <c r="V358">
        <v>19.916</v>
      </c>
      <c r="W358">
        <v>12.946</v>
      </c>
      <c r="X358">
        <v>569.53499999999997</v>
      </c>
      <c r="Y358">
        <v>13.414</v>
      </c>
      <c r="Z358">
        <v>7.0609999999999999</v>
      </c>
      <c r="AA358">
        <v>0.44800000000000001</v>
      </c>
      <c r="AB358">
        <v>-0.40100000000000002</v>
      </c>
      <c r="AC358">
        <v>0.80700000000000005</v>
      </c>
    </row>
    <row r="359" spans="1:29" x14ac:dyDescent="0.25">
      <c r="A359" t="s">
        <v>739</v>
      </c>
      <c r="B359" t="s">
        <v>740</v>
      </c>
      <c r="C359">
        <v>58.57</v>
      </c>
      <c r="D359">
        <v>97.992999999999995</v>
      </c>
      <c r="E359" t="s">
        <v>34</v>
      </c>
      <c r="F359">
        <v>4.306</v>
      </c>
      <c r="G359">
        <v>433.108</v>
      </c>
      <c r="H359">
        <v>230.92699999999999</v>
      </c>
      <c r="I359" t="s">
        <v>34</v>
      </c>
      <c r="J359" t="s">
        <v>34</v>
      </c>
      <c r="K359" t="s">
        <v>34</v>
      </c>
      <c r="L359" t="s">
        <v>34</v>
      </c>
      <c r="M359" t="s">
        <v>34</v>
      </c>
      <c r="N359">
        <v>-39.683</v>
      </c>
      <c r="O359">
        <v>-85.156000000000006</v>
      </c>
      <c r="P359">
        <v>25367.37</v>
      </c>
      <c r="Q359">
        <v>25.259</v>
      </c>
      <c r="R359" t="s">
        <v>34</v>
      </c>
      <c r="S359" t="s">
        <v>34</v>
      </c>
      <c r="T359">
        <v>25.939</v>
      </c>
      <c r="U359">
        <v>2.1429999999999998</v>
      </c>
      <c r="V359">
        <v>2.319</v>
      </c>
      <c r="W359" t="s">
        <v>34</v>
      </c>
      <c r="X359" t="s">
        <v>34</v>
      </c>
      <c r="Y359" t="s">
        <v>34</v>
      </c>
      <c r="Z359" t="s">
        <v>34</v>
      </c>
      <c r="AA359">
        <v>-17.390999999999998</v>
      </c>
      <c r="AB359" t="s">
        <v>34</v>
      </c>
      <c r="AC359">
        <v>-557.95000000000005</v>
      </c>
    </row>
    <row r="360" spans="1:29" x14ac:dyDescent="0.25">
      <c r="A360" t="s">
        <v>741</v>
      </c>
      <c r="B360" t="s">
        <v>742</v>
      </c>
      <c r="C360">
        <v>20.79</v>
      </c>
      <c r="D360">
        <v>9.4540000000000006</v>
      </c>
      <c r="E360">
        <v>76.77</v>
      </c>
      <c r="F360">
        <v>46.143000000000001</v>
      </c>
      <c r="G360">
        <v>897.51700000000005</v>
      </c>
      <c r="H360">
        <v>691.63199999999995</v>
      </c>
      <c r="I360">
        <v>4.4320000000000004</v>
      </c>
      <c r="J360">
        <v>3.6230000000000002</v>
      </c>
      <c r="K360">
        <v>1.71</v>
      </c>
      <c r="L360">
        <v>-179.28399999999999</v>
      </c>
      <c r="M360">
        <v>2.7240000000000002</v>
      </c>
      <c r="N360">
        <v>-396.42899999999997</v>
      </c>
      <c r="O360">
        <v>-66</v>
      </c>
      <c r="P360">
        <v>18711.312999999998</v>
      </c>
      <c r="Q360" t="s">
        <v>34</v>
      </c>
      <c r="R360" t="s">
        <v>34</v>
      </c>
      <c r="S360">
        <v>0.86599999999999999</v>
      </c>
      <c r="T360">
        <v>18.765999999999998</v>
      </c>
      <c r="U360">
        <v>0.72299999999999998</v>
      </c>
      <c r="V360">
        <v>-2.38</v>
      </c>
      <c r="W360">
        <v>-4.5140000000000002</v>
      </c>
      <c r="X360">
        <v>-15.413</v>
      </c>
      <c r="Y360">
        <v>-14.457000000000001</v>
      </c>
      <c r="Z360">
        <v>1.095</v>
      </c>
      <c r="AA360">
        <v>15.888999999999999</v>
      </c>
      <c r="AB360">
        <v>-51.149000000000001</v>
      </c>
      <c r="AC360">
        <v>42.744</v>
      </c>
    </row>
    <row r="361" spans="1:29" x14ac:dyDescent="0.25">
      <c r="A361" t="s">
        <v>743</v>
      </c>
      <c r="B361" t="s">
        <v>744</v>
      </c>
      <c r="C361">
        <v>329.78</v>
      </c>
      <c r="D361">
        <v>32.503</v>
      </c>
      <c r="E361">
        <v>78.319999999999993</v>
      </c>
      <c r="F361">
        <v>0.78800000000000003</v>
      </c>
      <c r="G361">
        <v>48.822000000000003</v>
      </c>
      <c r="H361">
        <v>234.221</v>
      </c>
      <c r="I361">
        <v>79.828000000000003</v>
      </c>
      <c r="J361">
        <v>25</v>
      </c>
      <c r="K361">
        <v>5.0999999999999997E-2</v>
      </c>
      <c r="L361">
        <v>37.143000000000001</v>
      </c>
      <c r="M361">
        <v>37.448</v>
      </c>
      <c r="N361">
        <v>33.332999999999998</v>
      </c>
      <c r="O361">
        <v>38.462000000000003</v>
      </c>
      <c r="P361">
        <v>19002.583999999999</v>
      </c>
      <c r="Q361">
        <v>72.253</v>
      </c>
      <c r="R361">
        <v>98.149000000000001</v>
      </c>
      <c r="S361">
        <v>32.131999999999998</v>
      </c>
      <c r="T361">
        <v>63.686999999999998</v>
      </c>
      <c r="U361">
        <v>19.771000000000001</v>
      </c>
      <c r="V361">
        <v>4.5640000000000001</v>
      </c>
      <c r="W361">
        <v>8.9789999999999992</v>
      </c>
      <c r="X361">
        <v>39.326999999999998</v>
      </c>
      <c r="Y361">
        <v>25.164999999999999</v>
      </c>
      <c r="Z361">
        <v>37.347000000000001</v>
      </c>
      <c r="AA361">
        <v>5.8490000000000002</v>
      </c>
      <c r="AB361">
        <v>11.071</v>
      </c>
      <c r="AC361">
        <v>65.378</v>
      </c>
    </row>
    <row r="362" spans="1:29" x14ac:dyDescent="0.25">
      <c r="A362" t="s">
        <v>745</v>
      </c>
      <c r="B362" t="s">
        <v>746</v>
      </c>
      <c r="C362">
        <v>80.05</v>
      </c>
      <c r="D362">
        <v>60.067</v>
      </c>
      <c r="E362">
        <v>70.94</v>
      </c>
      <c r="F362">
        <v>2.3050000000000002</v>
      </c>
      <c r="G362">
        <v>320.15800000000002</v>
      </c>
      <c r="H362">
        <v>167.49100000000001</v>
      </c>
      <c r="I362">
        <v>19.187000000000001</v>
      </c>
      <c r="J362">
        <v>6.0519999999999996</v>
      </c>
      <c r="K362">
        <v>0.32700000000000001</v>
      </c>
      <c r="L362">
        <v>8.8650000000000002</v>
      </c>
      <c r="M362">
        <v>11.021000000000001</v>
      </c>
      <c r="N362">
        <v>8.8889999999999993</v>
      </c>
      <c r="O362">
        <v>36.110999999999997</v>
      </c>
      <c r="P362">
        <v>28713.937000000002</v>
      </c>
      <c r="Q362">
        <v>28.760999999999999</v>
      </c>
      <c r="R362">
        <v>26.074999999999999</v>
      </c>
      <c r="S362">
        <v>10.471</v>
      </c>
      <c r="T362">
        <v>15.920999999999999</v>
      </c>
      <c r="U362">
        <v>6.2880000000000003</v>
      </c>
      <c r="V362">
        <v>2.7829999999999999</v>
      </c>
      <c r="W362">
        <v>11.173</v>
      </c>
      <c r="X362">
        <v>41.353000000000002</v>
      </c>
      <c r="Y362">
        <v>26.981000000000002</v>
      </c>
      <c r="Z362">
        <v>8.4139999999999997</v>
      </c>
      <c r="AA362">
        <v>3.069</v>
      </c>
      <c r="AB362">
        <v>2.2480000000000002</v>
      </c>
      <c r="AC362">
        <v>54.055</v>
      </c>
    </row>
    <row r="363" spans="1:29" x14ac:dyDescent="0.25">
      <c r="A363" t="s">
        <v>747</v>
      </c>
      <c r="B363" t="s">
        <v>748</v>
      </c>
      <c r="C363">
        <v>13.45</v>
      </c>
      <c r="D363">
        <v>65.841999999999999</v>
      </c>
      <c r="E363">
        <v>75.36</v>
      </c>
      <c r="F363">
        <v>4.0739999999999998</v>
      </c>
      <c r="G363">
        <v>415.23</v>
      </c>
      <c r="H363">
        <v>48.744999999999997</v>
      </c>
      <c r="I363">
        <v>9.3819999999999997</v>
      </c>
      <c r="J363">
        <v>2</v>
      </c>
      <c r="K363">
        <v>0.77700000000000002</v>
      </c>
      <c r="L363">
        <v>-1.55</v>
      </c>
      <c r="M363">
        <v>11.345000000000001</v>
      </c>
      <c r="N363">
        <v>0</v>
      </c>
      <c r="O363">
        <v>-3.226</v>
      </c>
      <c r="P363">
        <v>5630.5730000000003</v>
      </c>
      <c r="Q363">
        <v>12.087999999999999</v>
      </c>
      <c r="R363">
        <v>10.590999999999999</v>
      </c>
      <c r="S363">
        <v>0.77300000000000002</v>
      </c>
      <c r="T363">
        <v>9.4369999999999994</v>
      </c>
      <c r="U363">
        <v>2.3069999999999999</v>
      </c>
      <c r="V363">
        <v>1.113</v>
      </c>
      <c r="W363">
        <v>0.98799999999999999</v>
      </c>
      <c r="X363">
        <v>7.7380000000000004</v>
      </c>
      <c r="Y363">
        <v>22.413</v>
      </c>
      <c r="Z363">
        <v>11.112</v>
      </c>
      <c r="AA363">
        <v>8.8970000000000002</v>
      </c>
      <c r="AB363">
        <v>13.563000000000001</v>
      </c>
      <c r="AC363">
        <v>103.907</v>
      </c>
    </row>
    <row r="364" spans="1:29" x14ac:dyDescent="0.25">
      <c r="A364" t="s">
        <v>749</v>
      </c>
      <c r="B364" t="s">
        <v>750</v>
      </c>
      <c r="C364">
        <v>77.95</v>
      </c>
      <c r="D364">
        <v>41.598999999999997</v>
      </c>
      <c r="E364">
        <v>63.23</v>
      </c>
      <c r="F364">
        <v>1.8180000000000001</v>
      </c>
      <c r="G364">
        <v>339.18799999999999</v>
      </c>
      <c r="H364">
        <v>134.33199999999999</v>
      </c>
      <c r="I364">
        <v>8.4380000000000006</v>
      </c>
      <c r="J364">
        <v>8.3330000000000002</v>
      </c>
      <c r="K364">
        <v>1.1559999999999999</v>
      </c>
      <c r="L364">
        <v>-7.7270000000000003</v>
      </c>
      <c r="M364">
        <v>66.813999999999993</v>
      </c>
      <c r="N364">
        <v>-43.094000000000001</v>
      </c>
      <c r="O364">
        <v>-32.68</v>
      </c>
      <c r="P364">
        <v>26947.314999999999</v>
      </c>
      <c r="Q364">
        <v>17.890999999999998</v>
      </c>
      <c r="R364">
        <v>12.8</v>
      </c>
      <c r="S364">
        <v>2.8090000000000002</v>
      </c>
      <c r="T364">
        <v>10.66</v>
      </c>
      <c r="U364">
        <v>1.304</v>
      </c>
      <c r="V364">
        <v>4.3570000000000002</v>
      </c>
      <c r="W364">
        <v>7.9260000000000002</v>
      </c>
      <c r="X364">
        <v>22.603999999999999</v>
      </c>
      <c r="Y364">
        <v>8.7270000000000003</v>
      </c>
      <c r="Z364">
        <v>6.1479999999999997</v>
      </c>
      <c r="AA364">
        <v>-14.625999999999999</v>
      </c>
      <c r="AB364">
        <v>1.22</v>
      </c>
      <c r="AC364">
        <v>-77.894999999999996</v>
      </c>
    </row>
    <row r="365" spans="1:29" x14ac:dyDescent="0.25">
      <c r="A365" t="s">
        <v>751</v>
      </c>
      <c r="B365" t="s">
        <v>752</v>
      </c>
      <c r="C365">
        <v>29.35</v>
      </c>
      <c r="D365">
        <v>61.831000000000003</v>
      </c>
      <c r="E365">
        <v>102.49</v>
      </c>
      <c r="F365">
        <v>6.85</v>
      </c>
      <c r="G365">
        <v>536.64400000000001</v>
      </c>
      <c r="H365">
        <v>179.74100000000001</v>
      </c>
      <c r="I365">
        <v>15.031000000000001</v>
      </c>
      <c r="J365">
        <v>5.1509999999999998</v>
      </c>
      <c r="K365">
        <v>0.90500000000000003</v>
      </c>
      <c r="L365">
        <v>-77.433999999999997</v>
      </c>
      <c r="M365">
        <v>-51.106999999999999</v>
      </c>
      <c r="N365">
        <v>315.38499999999999</v>
      </c>
      <c r="O365">
        <v>500</v>
      </c>
      <c r="P365">
        <v>15794.263000000001</v>
      </c>
      <c r="Q365">
        <v>325.64100000000002</v>
      </c>
      <c r="R365">
        <v>57.548999999999999</v>
      </c>
      <c r="S365">
        <v>2.089</v>
      </c>
      <c r="T365">
        <v>7.923</v>
      </c>
      <c r="U365">
        <v>6.5570000000000004</v>
      </c>
      <c r="V365">
        <v>0.09</v>
      </c>
      <c r="W365">
        <v>1.8169999999999999</v>
      </c>
      <c r="X365">
        <v>4.0259999999999998</v>
      </c>
      <c r="Y365">
        <v>12.374000000000001</v>
      </c>
      <c r="Z365">
        <v>4.0620000000000003</v>
      </c>
      <c r="AA365">
        <v>653.23299999999995</v>
      </c>
      <c r="AB365">
        <v>258.45100000000002</v>
      </c>
      <c r="AC365">
        <v>65323.288</v>
      </c>
    </row>
    <row r="366" spans="1:29" x14ac:dyDescent="0.25">
      <c r="A366" t="s">
        <v>753</v>
      </c>
      <c r="B366" t="s">
        <v>754</v>
      </c>
      <c r="C366">
        <v>53.48</v>
      </c>
      <c r="D366">
        <v>61.326999999999998</v>
      </c>
      <c r="E366">
        <v>70.02</v>
      </c>
      <c r="F366">
        <v>2.3519999999999999</v>
      </c>
      <c r="G366">
        <v>503.298</v>
      </c>
      <c r="H366">
        <v>120.467</v>
      </c>
      <c r="I366">
        <v>9.4250000000000007</v>
      </c>
      <c r="J366">
        <v>4.0940000000000003</v>
      </c>
      <c r="K366">
        <v>0.93799999999999994</v>
      </c>
      <c r="L366">
        <v>-9.0030000000000001</v>
      </c>
      <c r="M366">
        <v>23.917999999999999</v>
      </c>
      <c r="N366">
        <v>-36.231999999999999</v>
      </c>
      <c r="O366">
        <v>2.3260000000000001</v>
      </c>
      <c r="P366">
        <v>26953.919999999998</v>
      </c>
      <c r="Q366">
        <v>15.617000000000001</v>
      </c>
      <c r="R366">
        <v>18.898</v>
      </c>
      <c r="S366">
        <v>1.778</v>
      </c>
      <c r="T366">
        <v>8.2309999999999999</v>
      </c>
      <c r="U366">
        <v>2.4239999999999999</v>
      </c>
      <c r="V366">
        <v>3.4249999999999998</v>
      </c>
      <c r="W366">
        <v>3.0619999999999998</v>
      </c>
      <c r="X366">
        <v>9.5869999999999997</v>
      </c>
      <c r="Y366">
        <v>14.589</v>
      </c>
      <c r="Z366">
        <v>-1.5349999999999999</v>
      </c>
      <c r="AA366">
        <v>0.92900000000000005</v>
      </c>
      <c r="AB366">
        <v>3.1989999999999998</v>
      </c>
      <c r="AC366">
        <v>27.779</v>
      </c>
    </row>
    <row r="367" spans="1:29" x14ac:dyDescent="0.25">
      <c r="A367" t="s">
        <v>755</v>
      </c>
      <c r="B367" t="s">
        <v>756</v>
      </c>
      <c r="C367">
        <v>132.44</v>
      </c>
      <c r="D367">
        <v>26.824000000000002</v>
      </c>
      <c r="E367">
        <v>72.72</v>
      </c>
      <c r="F367">
        <v>6.0019999999999998</v>
      </c>
      <c r="G367">
        <v>1385.5329999999999</v>
      </c>
      <c r="H367">
        <v>785.18100000000004</v>
      </c>
      <c r="I367">
        <v>18.965</v>
      </c>
      <c r="J367">
        <v>4.9409999999999998</v>
      </c>
      <c r="K367">
        <v>2.6259999999999999</v>
      </c>
      <c r="L367">
        <v>-41.874000000000002</v>
      </c>
      <c r="M367">
        <v>6.0490000000000004</v>
      </c>
      <c r="N367">
        <v>-4</v>
      </c>
      <c r="O367">
        <v>-23.81</v>
      </c>
      <c r="P367">
        <v>183959.163</v>
      </c>
      <c r="Q367">
        <v>22.513999999999999</v>
      </c>
      <c r="R367">
        <v>25.716999999999999</v>
      </c>
      <c r="S367">
        <v>13.731</v>
      </c>
      <c r="T367">
        <v>24.4</v>
      </c>
      <c r="U367">
        <v>3.3119999999999998</v>
      </c>
      <c r="V367">
        <v>5.8819999999999997</v>
      </c>
      <c r="W367">
        <v>9.0190000000000001</v>
      </c>
      <c r="X367">
        <v>52.329000000000001</v>
      </c>
      <c r="Y367">
        <v>10.621</v>
      </c>
      <c r="Z367">
        <v>0.14299999999999999</v>
      </c>
      <c r="AA367">
        <v>3.8460000000000001</v>
      </c>
      <c r="AB367">
        <v>0</v>
      </c>
      <c r="AC367">
        <v>97.126000000000005</v>
      </c>
    </row>
    <row r="368" spans="1:29" x14ac:dyDescent="0.25">
      <c r="A368" t="s">
        <v>757</v>
      </c>
      <c r="B368" t="s">
        <v>758</v>
      </c>
      <c r="C368">
        <v>35.99</v>
      </c>
      <c r="D368">
        <v>30.318000000000001</v>
      </c>
      <c r="E368">
        <v>72.72</v>
      </c>
      <c r="F368">
        <v>33.927999999999997</v>
      </c>
      <c r="G368">
        <v>5546.1289999999999</v>
      </c>
      <c r="H368">
        <v>1250.4269999999999</v>
      </c>
      <c r="I368">
        <v>9.3949999999999996</v>
      </c>
      <c r="J368">
        <v>7.28</v>
      </c>
      <c r="K368">
        <v>0.55800000000000005</v>
      </c>
      <c r="L368">
        <v>43.59</v>
      </c>
      <c r="M368">
        <v>34.865000000000002</v>
      </c>
      <c r="N368">
        <v>-10.294</v>
      </c>
      <c r="O368">
        <v>1116.6669999999999</v>
      </c>
      <c r="P368">
        <v>199816.489</v>
      </c>
      <c r="Q368">
        <v>12.541</v>
      </c>
      <c r="R368">
        <v>12.853999999999999</v>
      </c>
      <c r="S368">
        <v>3.1070000000000002</v>
      </c>
      <c r="T368">
        <v>10.853</v>
      </c>
      <c r="U368">
        <v>4.1760000000000002</v>
      </c>
      <c r="V368">
        <v>2.87</v>
      </c>
      <c r="W368">
        <v>9.8130000000000006</v>
      </c>
      <c r="X368">
        <v>25.504999999999999</v>
      </c>
      <c r="Y368">
        <v>31.163</v>
      </c>
      <c r="Z368">
        <v>0.85</v>
      </c>
      <c r="AA368">
        <v>12.680999999999999</v>
      </c>
      <c r="AB368">
        <v>-4.4870000000000001</v>
      </c>
      <c r="AC368">
        <v>207.98500000000001</v>
      </c>
    </row>
    <row r="369" spans="1:29" x14ac:dyDescent="0.25">
      <c r="A369" t="s">
        <v>759</v>
      </c>
      <c r="B369" t="s">
        <v>760</v>
      </c>
      <c r="C369">
        <v>47.05</v>
      </c>
      <c r="D369">
        <v>93.555000000000007</v>
      </c>
      <c r="E369">
        <v>71.62</v>
      </c>
      <c r="F369">
        <v>1.869</v>
      </c>
      <c r="G369">
        <v>272.17899999999997</v>
      </c>
      <c r="H369">
        <v>76.308999999999997</v>
      </c>
      <c r="I369" t="s">
        <v>34</v>
      </c>
      <c r="J369">
        <v>3.5739999999999998</v>
      </c>
      <c r="K369">
        <v>0.28399999999999997</v>
      </c>
      <c r="L369">
        <v>-19.349</v>
      </c>
      <c r="M369">
        <v>3.2970000000000002</v>
      </c>
      <c r="N369">
        <v>-32.026000000000003</v>
      </c>
      <c r="O369">
        <v>-2.8039999999999998</v>
      </c>
      <c r="P369">
        <v>12863.47</v>
      </c>
      <c r="Q369">
        <v>8.33</v>
      </c>
      <c r="R369">
        <v>10.548999999999999</v>
      </c>
      <c r="S369">
        <v>1.01</v>
      </c>
      <c r="T369" t="s">
        <v>34</v>
      </c>
      <c r="U369">
        <v>0.71199999999999997</v>
      </c>
      <c r="V369">
        <v>5.649</v>
      </c>
      <c r="W369">
        <v>0.495</v>
      </c>
      <c r="X369">
        <v>9.7899999999999991</v>
      </c>
      <c r="Y369">
        <v>7.359</v>
      </c>
      <c r="Z369">
        <v>8.8350000000000009</v>
      </c>
      <c r="AA369">
        <v>-1.073</v>
      </c>
      <c r="AB369">
        <v>1.48</v>
      </c>
      <c r="AC369">
        <v>-10.843999999999999</v>
      </c>
    </row>
    <row r="370" spans="1:29" x14ac:dyDescent="0.25">
      <c r="A370" t="s">
        <v>761</v>
      </c>
      <c r="B370" t="s">
        <v>762</v>
      </c>
      <c r="C370">
        <v>118.33</v>
      </c>
      <c r="D370">
        <v>31.751999999999999</v>
      </c>
      <c r="E370">
        <v>64.989999999999995</v>
      </c>
      <c r="F370">
        <v>7.0570000000000004</v>
      </c>
      <c r="G370">
        <v>2472.8240000000001</v>
      </c>
      <c r="H370">
        <v>817.68200000000002</v>
      </c>
      <c r="I370">
        <v>38.180999999999997</v>
      </c>
      <c r="J370">
        <v>7.0010000000000003</v>
      </c>
      <c r="K370">
        <v>0.52400000000000002</v>
      </c>
      <c r="L370">
        <v>-57.856999999999999</v>
      </c>
      <c r="M370">
        <v>-25.725999999999999</v>
      </c>
      <c r="N370">
        <v>7.6920000000000002</v>
      </c>
      <c r="O370">
        <v>-20.567</v>
      </c>
      <c r="P370">
        <v>292942.84899999999</v>
      </c>
      <c r="Q370">
        <v>22.741</v>
      </c>
      <c r="R370">
        <v>66.852999999999994</v>
      </c>
      <c r="S370">
        <v>6.7640000000000002</v>
      </c>
      <c r="T370">
        <v>20.47</v>
      </c>
      <c r="U370">
        <v>4.4660000000000002</v>
      </c>
      <c r="V370">
        <v>5.2030000000000003</v>
      </c>
      <c r="W370">
        <v>4.1509999999999998</v>
      </c>
      <c r="X370">
        <v>9.8729999999999993</v>
      </c>
      <c r="Y370">
        <v>7.0880000000000001</v>
      </c>
      <c r="Z370">
        <v>-1.875</v>
      </c>
      <c r="AA370">
        <v>3.5369999999999999</v>
      </c>
      <c r="AB370">
        <v>3.5920000000000001</v>
      </c>
      <c r="AC370">
        <v>59.307000000000002</v>
      </c>
    </row>
    <row r="371" spans="1:29" x14ac:dyDescent="0.25">
      <c r="A371" t="s">
        <v>763</v>
      </c>
      <c r="B371" t="s">
        <v>764</v>
      </c>
      <c r="C371">
        <v>81.87</v>
      </c>
      <c r="D371">
        <v>58.680999999999997</v>
      </c>
      <c r="E371">
        <v>82.47</v>
      </c>
      <c r="F371">
        <v>3.1920000000000002</v>
      </c>
      <c r="G371">
        <v>583.10900000000004</v>
      </c>
      <c r="H371">
        <v>247.96</v>
      </c>
      <c r="I371">
        <v>12.292</v>
      </c>
      <c r="J371">
        <v>7.3330000000000002</v>
      </c>
      <c r="K371">
        <v>0.40300000000000002</v>
      </c>
      <c r="L371">
        <v>20.675999999999998</v>
      </c>
      <c r="M371">
        <v>56.298000000000002</v>
      </c>
      <c r="N371">
        <v>-36.066000000000003</v>
      </c>
      <c r="O371">
        <v>-35.713999999999999</v>
      </c>
      <c r="P371">
        <v>47918.512000000002</v>
      </c>
      <c r="Q371">
        <v>14.944000000000001</v>
      </c>
      <c r="R371">
        <v>13.488</v>
      </c>
      <c r="S371">
        <v>3.4670000000000001</v>
      </c>
      <c r="T371">
        <v>15.391</v>
      </c>
      <c r="U371">
        <v>1.282</v>
      </c>
      <c r="V371">
        <v>5.4790000000000001</v>
      </c>
      <c r="W371">
        <v>6.82</v>
      </c>
      <c r="X371">
        <v>28.143000000000001</v>
      </c>
      <c r="Y371">
        <v>9.1859999999999999</v>
      </c>
      <c r="Z371">
        <v>15.013999999999999</v>
      </c>
      <c r="AA371">
        <v>32.362000000000002</v>
      </c>
      <c r="AB371">
        <v>14.66</v>
      </c>
      <c r="AC371">
        <v>82.543999999999997</v>
      </c>
    </row>
    <row r="372" spans="1:29" x14ac:dyDescent="0.25">
      <c r="A372" t="s">
        <v>765</v>
      </c>
      <c r="B372" t="s">
        <v>766</v>
      </c>
      <c r="C372">
        <v>195.45</v>
      </c>
      <c r="D372">
        <v>50.411999999999999</v>
      </c>
      <c r="E372">
        <v>82.79</v>
      </c>
      <c r="F372">
        <v>1.71</v>
      </c>
      <c r="G372">
        <v>127.43899999999999</v>
      </c>
      <c r="H372">
        <v>315.59199999999998</v>
      </c>
      <c r="I372">
        <v>13.925000000000001</v>
      </c>
      <c r="J372">
        <v>8.423</v>
      </c>
      <c r="K372">
        <v>1.302</v>
      </c>
      <c r="L372">
        <v>-6.7830000000000004</v>
      </c>
      <c r="M372">
        <v>24.913</v>
      </c>
      <c r="N372">
        <v>-9.8729999999999993</v>
      </c>
      <c r="O372">
        <v>80.254999999999995</v>
      </c>
      <c r="P372">
        <v>25060.010999999999</v>
      </c>
      <c r="Q372">
        <v>21.228000000000002</v>
      </c>
      <c r="R372">
        <v>19.218</v>
      </c>
      <c r="S372">
        <v>4.0279999999999996</v>
      </c>
      <c r="T372">
        <v>12.484999999999999</v>
      </c>
      <c r="U372">
        <v>1.7030000000000001</v>
      </c>
      <c r="V372">
        <v>9.2070000000000007</v>
      </c>
      <c r="W372">
        <v>7.3890000000000002</v>
      </c>
      <c r="X372">
        <v>21.523</v>
      </c>
      <c r="Y372">
        <v>9.3149999999999995</v>
      </c>
      <c r="Z372">
        <v>1.6180000000000001</v>
      </c>
      <c r="AA372">
        <v>29.132000000000001</v>
      </c>
      <c r="AB372">
        <v>11.997999999999999</v>
      </c>
      <c r="AC372">
        <v>87.028999999999996</v>
      </c>
    </row>
    <row r="373" spans="1:29" x14ac:dyDescent="0.25">
      <c r="A373" t="s">
        <v>767</v>
      </c>
      <c r="B373" t="s">
        <v>768</v>
      </c>
      <c r="C373">
        <v>36.72</v>
      </c>
      <c r="D373">
        <v>57.414000000000001</v>
      </c>
      <c r="E373">
        <v>89.38</v>
      </c>
      <c r="F373">
        <v>3.698</v>
      </c>
      <c r="G373">
        <v>269.79599999999999</v>
      </c>
      <c r="H373">
        <v>129.16499999999999</v>
      </c>
      <c r="I373">
        <v>8.9749999999999996</v>
      </c>
      <c r="J373">
        <v>11</v>
      </c>
      <c r="K373">
        <v>0.51600000000000001</v>
      </c>
      <c r="L373">
        <v>7.0220000000000002</v>
      </c>
      <c r="M373">
        <v>27.882999999999999</v>
      </c>
      <c r="N373">
        <v>25.423999999999999</v>
      </c>
      <c r="O373">
        <v>-39.344000000000001</v>
      </c>
      <c r="P373">
        <v>10180.841</v>
      </c>
      <c r="Q373">
        <v>11.922000000000001</v>
      </c>
      <c r="R373">
        <v>9.6379999999999999</v>
      </c>
      <c r="S373">
        <v>1.8009999999999999</v>
      </c>
      <c r="T373">
        <v>11.314</v>
      </c>
      <c r="U373">
        <v>1.079</v>
      </c>
      <c r="V373">
        <v>3.08</v>
      </c>
      <c r="W373">
        <v>9.7420000000000009</v>
      </c>
      <c r="X373">
        <v>20.138999999999999</v>
      </c>
      <c r="Y373">
        <v>10.023999999999999</v>
      </c>
      <c r="Z373">
        <v>11.881</v>
      </c>
      <c r="AA373">
        <v>14.705</v>
      </c>
      <c r="AB373">
        <v>3.5310000000000001</v>
      </c>
      <c r="AC373">
        <v>225.60300000000001</v>
      </c>
    </row>
    <row r="374" spans="1:29" x14ac:dyDescent="0.25">
      <c r="A374" t="s">
        <v>769</v>
      </c>
      <c r="B374" t="s">
        <v>770</v>
      </c>
      <c r="C374">
        <v>110.56</v>
      </c>
      <c r="D374">
        <v>21.832000000000001</v>
      </c>
      <c r="E374">
        <v>92.88</v>
      </c>
      <c r="F374">
        <v>0.71099999999999997</v>
      </c>
      <c r="G374">
        <v>93.281999999999996</v>
      </c>
      <c r="H374">
        <v>73.158000000000001</v>
      </c>
      <c r="I374">
        <v>9.7789999999999999</v>
      </c>
      <c r="J374">
        <v>9.3330000000000002</v>
      </c>
      <c r="K374">
        <v>0.84799999999999998</v>
      </c>
      <c r="L374">
        <v>-17.271000000000001</v>
      </c>
      <c r="M374">
        <v>15.611000000000001</v>
      </c>
      <c r="N374">
        <v>-24.364999999999998</v>
      </c>
      <c r="O374">
        <v>4.1959999999999997</v>
      </c>
      <c r="P374">
        <v>10486.395</v>
      </c>
      <c r="Q374">
        <v>21.061</v>
      </c>
      <c r="R374">
        <v>16.14</v>
      </c>
      <c r="S374">
        <v>3.31</v>
      </c>
      <c r="T374">
        <v>10.685</v>
      </c>
      <c r="U374">
        <v>1.5169999999999999</v>
      </c>
      <c r="V374">
        <v>5.25</v>
      </c>
      <c r="W374">
        <v>9.1240000000000006</v>
      </c>
      <c r="X374">
        <v>21.913</v>
      </c>
      <c r="Y374">
        <v>9.3859999999999992</v>
      </c>
      <c r="Z374">
        <v>3.5390000000000001</v>
      </c>
      <c r="AA374">
        <v>22.492999999999999</v>
      </c>
      <c r="AB374">
        <v>0.432</v>
      </c>
      <c r="AC374">
        <v>264.779</v>
      </c>
    </row>
    <row r="375" spans="1:29" x14ac:dyDescent="0.25">
      <c r="A375" t="s">
        <v>771</v>
      </c>
      <c r="B375" t="s">
        <v>772</v>
      </c>
      <c r="C375">
        <v>104.4</v>
      </c>
      <c r="D375">
        <v>31.324000000000002</v>
      </c>
      <c r="E375">
        <v>92.59</v>
      </c>
      <c r="F375">
        <v>0.84099999999999997</v>
      </c>
      <c r="G375">
        <v>104.437</v>
      </c>
      <c r="H375">
        <v>84.567999999999998</v>
      </c>
      <c r="I375">
        <v>25.672000000000001</v>
      </c>
      <c r="J375">
        <v>7.13</v>
      </c>
      <c r="K375">
        <v>0.79400000000000004</v>
      </c>
      <c r="L375">
        <v>-8.5589999999999993</v>
      </c>
      <c r="M375">
        <v>1.3420000000000001</v>
      </c>
      <c r="N375">
        <v>-6.25</v>
      </c>
      <c r="O375">
        <v>-48.276000000000003</v>
      </c>
      <c r="P375">
        <v>11620.347</v>
      </c>
      <c r="Q375">
        <v>23.082999999999998</v>
      </c>
      <c r="R375">
        <v>51.429000000000002</v>
      </c>
      <c r="S375">
        <v>4.2229999999999999</v>
      </c>
      <c r="T375">
        <v>30.446999999999999</v>
      </c>
      <c r="U375">
        <v>4.4429999999999996</v>
      </c>
      <c r="V375">
        <v>4.5229999999999997</v>
      </c>
      <c r="W375">
        <v>3.625</v>
      </c>
      <c r="X375">
        <v>8.3740000000000006</v>
      </c>
      <c r="Y375">
        <v>7.8280000000000003</v>
      </c>
      <c r="Z375">
        <v>6.8559999999999999</v>
      </c>
      <c r="AA375">
        <v>29.544</v>
      </c>
      <c r="AB375">
        <v>1.821</v>
      </c>
      <c r="AC375">
        <v>1584.963</v>
      </c>
    </row>
    <row r="376" spans="1:29" x14ac:dyDescent="0.25">
      <c r="A376" t="s">
        <v>773</v>
      </c>
      <c r="B376" t="s">
        <v>774</v>
      </c>
      <c r="C376">
        <v>95.71</v>
      </c>
      <c r="D376">
        <v>44.71</v>
      </c>
      <c r="E376">
        <v>97.76</v>
      </c>
      <c r="F376">
        <v>2.8809999999999998</v>
      </c>
      <c r="G376">
        <v>736.09900000000005</v>
      </c>
      <c r="H376">
        <v>267.8</v>
      </c>
      <c r="I376">
        <v>22.576000000000001</v>
      </c>
      <c r="J376">
        <v>5.1689999999999996</v>
      </c>
      <c r="K376">
        <v>0.502</v>
      </c>
      <c r="L376">
        <v>-3.3210000000000002</v>
      </c>
      <c r="M376">
        <v>2.7160000000000002</v>
      </c>
      <c r="N376">
        <v>27.273</v>
      </c>
      <c r="O376">
        <v>14.754</v>
      </c>
      <c r="P376">
        <v>70687.862999999998</v>
      </c>
      <c r="Q376">
        <v>51.786000000000001</v>
      </c>
      <c r="R376">
        <v>36.530999999999999</v>
      </c>
      <c r="S376">
        <v>2.153</v>
      </c>
      <c r="T376">
        <v>19.841000000000001</v>
      </c>
      <c r="U376">
        <v>16.140999999999998</v>
      </c>
      <c r="V376">
        <v>1.8480000000000001</v>
      </c>
      <c r="W376">
        <v>3.673</v>
      </c>
      <c r="X376">
        <v>6.3</v>
      </c>
      <c r="Y376">
        <v>45.314</v>
      </c>
      <c r="Z376">
        <v>13.102</v>
      </c>
      <c r="AA376">
        <v>67.12</v>
      </c>
      <c r="AB376">
        <v>49.311999999999998</v>
      </c>
      <c r="AC376">
        <v>2151.9810000000002</v>
      </c>
    </row>
    <row r="377" spans="1:29" x14ac:dyDescent="0.25">
      <c r="A377" t="s">
        <v>775</v>
      </c>
      <c r="B377" t="s">
        <v>776</v>
      </c>
      <c r="C377">
        <v>75.91</v>
      </c>
      <c r="D377">
        <v>33.057000000000002</v>
      </c>
      <c r="E377">
        <v>75.62</v>
      </c>
      <c r="F377">
        <v>4.8879999999999999</v>
      </c>
      <c r="G377">
        <v>1553.671</v>
      </c>
      <c r="H377">
        <v>359.82900000000001</v>
      </c>
      <c r="I377">
        <v>12.833</v>
      </c>
      <c r="J377">
        <v>5.2130000000000001</v>
      </c>
      <c r="K377" t="s">
        <v>34</v>
      </c>
      <c r="L377">
        <v>-0.60599999999999998</v>
      </c>
      <c r="M377">
        <v>0.95799999999999996</v>
      </c>
      <c r="N377">
        <v>34.482999999999997</v>
      </c>
      <c r="O377">
        <v>12.5</v>
      </c>
      <c r="P377">
        <v>118199.91899999999</v>
      </c>
      <c r="Q377">
        <v>14.11</v>
      </c>
      <c r="R377">
        <v>15.429</v>
      </c>
      <c r="S377" t="s">
        <v>34</v>
      </c>
      <c r="T377">
        <v>13.198</v>
      </c>
      <c r="U377">
        <v>4.1109999999999998</v>
      </c>
      <c r="V377">
        <v>5.38</v>
      </c>
      <c r="W377">
        <v>20.274000000000001</v>
      </c>
      <c r="X377" t="s">
        <v>34</v>
      </c>
      <c r="Y377">
        <v>25.347999999999999</v>
      </c>
      <c r="Z377">
        <v>2.5999999999999999E-2</v>
      </c>
      <c r="AA377">
        <v>6.923</v>
      </c>
      <c r="AB377">
        <v>0.90300000000000002</v>
      </c>
      <c r="AC377">
        <v>205.72300000000001</v>
      </c>
    </row>
    <row r="378" spans="1:29" x14ac:dyDescent="0.25">
      <c r="A378" t="s">
        <v>777</v>
      </c>
      <c r="B378" t="s">
        <v>778</v>
      </c>
      <c r="C378">
        <v>128.03</v>
      </c>
      <c r="D378">
        <v>81.942999999999998</v>
      </c>
      <c r="E378">
        <v>79.45</v>
      </c>
      <c r="F378">
        <v>3.629</v>
      </c>
      <c r="G378">
        <v>421.10300000000001</v>
      </c>
      <c r="H378">
        <v>421.14100000000002</v>
      </c>
      <c r="I378">
        <v>8.5579999999999998</v>
      </c>
      <c r="J378">
        <v>8</v>
      </c>
      <c r="K378">
        <v>0.83799999999999997</v>
      </c>
      <c r="L378">
        <v>-1.468</v>
      </c>
      <c r="M378">
        <v>15.984999999999999</v>
      </c>
      <c r="N378">
        <v>-25.286999999999999</v>
      </c>
      <c r="O378">
        <v>-34.343000000000004</v>
      </c>
      <c r="P378">
        <v>54284.718999999997</v>
      </c>
      <c r="Q378">
        <v>17.536000000000001</v>
      </c>
      <c r="R378">
        <v>11.920999999999999</v>
      </c>
      <c r="S378">
        <v>1.216</v>
      </c>
      <c r="T378">
        <v>11.012</v>
      </c>
      <c r="U378">
        <v>2.629</v>
      </c>
      <c r="V378">
        <v>7.3010000000000002</v>
      </c>
      <c r="W378">
        <v>1.1970000000000001</v>
      </c>
      <c r="X378">
        <v>11.17</v>
      </c>
      <c r="Y378">
        <v>23.231999999999999</v>
      </c>
      <c r="Z378">
        <v>5.9630000000000001</v>
      </c>
      <c r="AA378">
        <v>-35.481000000000002</v>
      </c>
      <c r="AB378">
        <v>1.982</v>
      </c>
      <c r="AC378">
        <v>-48.036999999999999</v>
      </c>
    </row>
    <row r="379" spans="1:29" x14ac:dyDescent="0.25">
      <c r="A379" t="s">
        <v>779</v>
      </c>
      <c r="B379" t="s">
        <v>780</v>
      </c>
      <c r="C379">
        <v>41.86</v>
      </c>
      <c r="D379">
        <v>58.552999999999997</v>
      </c>
      <c r="E379">
        <v>88.07</v>
      </c>
      <c r="F379">
        <v>1.304</v>
      </c>
      <c r="G379">
        <v>164.536</v>
      </c>
      <c r="H379">
        <v>51.609000000000002</v>
      </c>
      <c r="I379">
        <v>15.318</v>
      </c>
      <c r="J379">
        <v>2.8530000000000002</v>
      </c>
      <c r="K379">
        <v>0.8</v>
      </c>
      <c r="L379">
        <v>25.556000000000001</v>
      </c>
      <c r="M379">
        <v>29.774000000000001</v>
      </c>
      <c r="N379">
        <v>43.332999999999998</v>
      </c>
      <c r="O379">
        <v>-29.507999999999999</v>
      </c>
      <c r="P379">
        <v>6937.2489999999998</v>
      </c>
      <c r="Q379">
        <v>17.97</v>
      </c>
      <c r="R379">
        <v>18.521999999999998</v>
      </c>
      <c r="S379">
        <v>3.7309999999999999</v>
      </c>
      <c r="T379">
        <v>19.106000000000002</v>
      </c>
      <c r="U379">
        <v>2.4729999999999999</v>
      </c>
      <c r="V379">
        <v>2.3290000000000002</v>
      </c>
      <c r="W379">
        <v>8.673</v>
      </c>
      <c r="X379">
        <v>20.303000000000001</v>
      </c>
      <c r="Y379">
        <v>12.826000000000001</v>
      </c>
      <c r="Z379">
        <v>0.10199999999999999</v>
      </c>
      <c r="AA379">
        <v>20.27</v>
      </c>
      <c r="AB379">
        <v>4.5590000000000002</v>
      </c>
      <c r="AC379">
        <v>466.40899999999999</v>
      </c>
    </row>
    <row r="380" spans="1:29" x14ac:dyDescent="0.25">
      <c r="A380" t="s">
        <v>781</v>
      </c>
      <c r="B380" t="s">
        <v>782</v>
      </c>
      <c r="C380">
        <v>79.38</v>
      </c>
      <c r="D380">
        <v>51.798000000000002</v>
      </c>
      <c r="E380">
        <v>87.1</v>
      </c>
      <c r="F380">
        <v>1.397</v>
      </c>
      <c r="G380">
        <v>112.158</v>
      </c>
      <c r="H380">
        <v>107.488</v>
      </c>
      <c r="I380">
        <v>7.2290000000000001</v>
      </c>
      <c r="J380">
        <v>4.9950000000000001</v>
      </c>
      <c r="K380">
        <v>0.89300000000000002</v>
      </c>
      <c r="L380">
        <v>4.7110000000000003</v>
      </c>
      <c r="M380">
        <v>6.49</v>
      </c>
      <c r="N380">
        <v>68.75</v>
      </c>
      <c r="O380">
        <v>-52.631999999999998</v>
      </c>
      <c r="P380">
        <v>8929.6139999999996</v>
      </c>
      <c r="Q380">
        <v>15.505000000000001</v>
      </c>
      <c r="R380">
        <v>16.233000000000001</v>
      </c>
      <c r="S380">
        <v>1.6379999999999999</v>
      </c>
      <c r="T380">
        <v>10.707000000000001</v>
      </c>
      <c r="U380">
        <v>3.3650000000000002</v>
      </c>
      <c r="V380">
        <v>5.12</v>
      </c>
      <c r="W380">
        <v>3.0230000000000001</v>
      </c>
      <c r="X380">
        <v>10.268000000000001</v>
      </c>
      <c r="Y380">
        <v>16.222999999999999</v>
      </c>
      <c r="Z380">
        <v>-0.11700000000000001</v>
      </c>
      <c r="AA380">
        <v>30.7</v>
      </c>
      <c r="AB380">
        <v>21.881</v>
      </c>
      <c r="AC380">
        <v>96.262</v>
      </c>
    </row>
    <row r="381" spans="1:29" x14ac:dyDescent="0.25">
      <c r="A381" t="s">
        <v>783</v>
      </c>
      <c r="B381" t="s">
        <v>784</v>
      </c>
      <c r="C381">
        <v>113.95</v>
      </c>
      <c r="D381">
        <v>93.417000000000002</v>
      </c>
      <c r="E381">
        <v>78.760000000000005</v>
      </c>
      <c r="F381">
        <v>2.0449999999999999</v>
      </c>
      <c r="G381">
        <v>235.47</v>
      </c>
      <c r="H381">
        <v>214.857</v>
      </c>
      <c r="I381">
        <v>15.728999999999999</v>
      </c>
      <c r="J381">
        <v>5.6909999999999998</v>
      </c>
      <c r="K381">
        <v>1.139</v>
      </c>
      <c r="L381">
        <v>-8.8889999999999993</v>
      </c>
      <c r="M381">
        <v>36.777000000000001</v>
      </c>
      <c r="N381">
        <v>-22.137</v>
      </c>
      <c r="O381">
        <v>-17.073</v>
      </c>
      <c r="P381">
        <v>26883.425999999999</v>
      </c>
      <c r="Q381">
        <v>19.058</v>
      </c>
      <c r="R381">
        <v>23.161000000000001</v>
      </c>
      <c r="S381">
        <v>5.7350000000000003</v>
      </c>
      <c r="T381">
        <v>17.863</v>
      </c>
      <c r="U381">
        <v>1.994</v>
      </c>
      <c r="V381">
        <v>5.9790000000000001</v>
      </c>
      <c r="W381">
        <v>6.6260000000000003</v>
      </c>
      <c r="X381">
        <v>24.39</v>
      </c>
      <c r="Y381">
        <v>7.88</v>
      </c>
      <c r="Z381">
        <v>1.238</v>
      </c>
      <c r="AA381">
        <v>2.1880000000000002</v>
      </c>
      <c r="AB381">
        <v>-2.2120000000000002</v>
      </c>
      <c r="AC381">
        <v>16.754999999999999</v>
      </c>
    </row>
    <row r="382" spans="1:29" x14ac:dyDescent="0.25">
      <c r="A382" t="s">
        <v>785</v>
      </c>
      <c r="B382" t="s">
        <v>786</v>
      </c>
      <c r="C382">
        <v>30.04</v>
      </c>
      <c r="D382">
        <v>73.078999999999994</v>
      </c>
      <c r="E382">
        <v>69.2</v>
      </c>
      <c r="F382">
        <v>5.6970000000000001</v>
      </c>
      <c r="G382">
        <v>767.41200000000003</v>
      </c>
      <c r="H382">
        <v>160.452</v>
      </c>
      <c r="I382">
        <v>7.3609999999999998</v>
      </c>
      <c r="J382">
        <v>2.95</v>
      </c>
      <c r="K382">
        <v>1.5609999999999999</v>
      </c>
      <c r="L382">
        <v>-4.2969999999999997</v>
      </c>
      <c r="M382">
        <v>-5.2930000000000001</v>
      </c>
      <c r="N382">
        <v>12.5</v>
      </c>
      <c r="O382">
        <v>50</v>
      </c>
      <c r="P382">
        <v>23078.710999999999</v>
      </c>
      <c r="Q382">
        <v>12.316000000000001</v>
      </c>
      <c r="R382">
        <v>12.260999999999999</v>
      </c>
      <c r="S382">
        <v>1.744</v>
      </c>
      <c r="T382">
        <v>6.5019999999999998</v>
      </c>
      <c r="U382">
        <v>2.7949999999999999</v>
      </c>
      <c r="V382">
        <v>2.4390000000000001</v>
      </c>
      <c r="W382">
        <v>4.0350000000000001</v>
      </c>
      <c r="X382">
        <v>14.433999999999999</v>
      </c>
      <c r="Y382">
        <v>23.683</v>
      </c>
      <c r="Z382">
        <v>-0.377</v>
      </c>
      <c r="AA382">
        <v>-6.7350000000000003</v>
      </c>
      <c r="AB382">
        <v>8.0139999999999993</v>
      </c>
      <c r="AC382">
        <v>-134.80000000000001</v>
      </c>
    </row>
    <row r="383" spans="1:29" x14ac:dyDescent="0.25">
      <c r="A383" t="s">
        <v>787</v>
      </c>
      <c r="B383" t="s">
        <v>788</v>
      </c>
      <c r="C383">
        <v>55.61</v>
      </c>
      <c r="D383">
        <v>33.287999999999997</v>
      </c>
      <c r="E383">
        <v>88.99</v>
      </c>
      <c r="F383">
        <v>0.76600000000000001</v>
      </c>
      <c r="G383">
        <v>135.92599999999999</v>
      </c>
      <c r="H383">
        <v>42.279000000000003</v>
      </c>
      <c r="I383">
        <v>13.128</v>
      </c>
      <c r="J383">
        <v>4.5250000000000004</v>
      </c>
      <c r="K383">
        <v>0.56699999999999995</v>
      </c>
      <c r="L383">
        <v>63.094999999999999</v>
      </c>
      <c r="M383">
        <v>26.789000000000001</v>
      </c>
      <c r="N383">
        <v>63.83</v>
      </c>
      <c r="O383">
        <v>650</v>
      </c>
      <c r="P383">
        <v>7579.643</v>
      </c>
      <c r="Q383">
        <v>13.092000000000001</v>
      </c>
      <c r="R383">
        <v>40.591000000000001</v>
      </c>
      <c r="S383">
        <v>1.32</v>
      </c>
      <c r="T383">
        <v>9.516</v>
      </c>
      <c r="U383">
        <v>1.4159999999999999</v>
      </c>
      <c r="V383">
        <v>4.2480000000000002</v>
      </c>
      <c r="W383">
        <v>1.675</v>
      </c>
      <c r="X383">
        <v>3.2839999999999998</v>
      </c>
      <c r="Y383">
        <v>3.7690000000000001</v>
      </c>
      <c r="Z383">
        <v>4.327</v>
      </c>
      <c r="AA383">
        <v>9.76</v>
      </c>
      <c r="AB383">
        <v>-0.433</v>
      </c>
      <c r="AC383">
        <v>86.647000000000006</v>
      </c>
    </row>
    <row r="384" spans="1:29" x14ac:dyDescent="0.25">
      <c r="A384" t="s">
        <v>789</v>
      </c>
      <c r="B384" t="s">
        <v>790</v>
      </c>
      <c r="C384">
        <v>69.23</v>
      </c>
      <c r="D384">
        <v>83.35</v>
      </c>
      <c r="E384">
        <v>63.23</v>
      </c>
      <c r="F384">
        <v>4.516</v>
      </c>
      <c r="G384">
        <v>392.81799999999998</v>
      </c>
      <c r="H384">
        <v>281.34399999999999</v>
      </c>
      <c r="I384">
        <v>7.2329999999999997</v>
      </c>
      <c r="J384">
        <v>8.3330000000000002</v>
      </c>
      <c r="K384">
        <v>0.35399999999999998</v>
      </c>
      <c r="L384">
        <v>-15.869</v>
      </c>
      <c r="M384">
        <v>1.355</v>
      </c>
      <c r="N384">
        <v>-131.53200000000001</v>
      </c>
      <c r="O384">
        <v>-125.36199999999999</v>
      </c>
      <c r="P384">
        <v>27266.168000000001</v>
      </c>
      <c r="Q384">
        <v>6.1719999999999997</v>
      </c>
      <c r="R384">
        <v>9.6020000000000003</v>
      </c>
      <c r="S384">
        <v>0.45500000000000002</v>
      </c>
      <c r="T384">
        <v>115.82299999999999</v>
      </c>
      <c r="U384">
        <v>0.50700000000000001</v>
      </c>
      <c r="V384">
        <v>11.217000000000001</v>
      </c>
      <c r="W384">
        <v>0.34599999999999997</v>
      </c>
      <c r="X384">
        <v>5.1669999999999998</v>
      </c>
      <c r="Y384">
        <v>4.7190000000000003</v>
      </c>
      <c r="Z384">
        <v>3.6819999999999999</v>
      </c>
      <c r="AA384">
        <v>-17.081</v>
      </c>
      <c r="AB384">
        <v>13.417</v>
      </c>
      <c r="AC384">
        <v>-198.36199999999999</v>
      </c>
    </row>
    <row r="385" spans="1:29" x14ac:dyDescent="0.25">
      <c r="A385" t="s">
        <v>791</v>
      </c>
      <c r="B385" t="s">
        <v>792</v>
      </c>
      <c r="C385">
        <v>206.37</v>
      </c>
      <c r="D385">
        <v>79.626999999999995</v>
      </c>
      <c r="E385">
        <v>82.29</v>
      </c>
      <c r="F385">
        <v>1.022</v>
      </c>
      <c r="G385">
        <v>151.203</v>
      </c>
      <c r="H385">
        <v>205.24</v>
      </c>
      <c r="I385">
        <v>17.561</v>
      </c>
      <c r="J385">
        <v>2.8330000000000002</v>
      </c>
      <c r="K385">
        <v>0.49299999999999999</v>
      </c>
      <c r="L385">
        <v>-14.733000000000001</v>
      </c>
      <c r="M385">
        <v>2.2959999999999998</v>
      </c>
      <c r="N385">
        <v>3.468</v>
      </c>
      <c r="O385">
        <v>-4.2779999999999996</v>
      </c>
      <c r="P385">
        <v>36006.406000000003</v>
      </c>
      <c r="Q385">
        <v>28.712</v>
      </c>
      <c r="R385">
        <v>28.077999999999999</v>
      </c>
      <c r="S385">
        <v>7.2830000000000004</v>
      </c>
      <c r="T385">
        <v>17.811</v>
      </c>
      <c r="U385">
        <v>12.002000000000001</v>
      </c>
      <c r="V385">
        <v>7.1879999999999997</v>
      </c>
      <c r="W385">
        <v>13.393000000000001</v>
      </c>
      <c r="X385">
        <v>30.425000000000001</v>
      </c>
      <c r="Y385">
        <v>51.052</v>
      </c>
      <c r="Z385">
        <v>5.2210000000000001</v>
      </c>
      <c r="AA385">
        <v>5.5049999999999999</v>
      </c>
      <c r="AB385">
        <v>-6.992</v>
      </c>
      <c r="AC385">
        <v>59.923000000000002</v>
      </c>
    </row>
    <row r="386" spans="1:29" x14ac:dyDescent="0.25">
      <c r="A386" t="s">
        <v>793</v>
      </c>
      <c r="B386" t="s">
        <v>794</v>
      </c>
      <c r="C386">
        <v>87.4</v>
      </c>
      <c r="D386">
        <v>82.536000000000001</v>
      </c>
      <c r="E386">
        <v>68.760000000000005</v>
      </c>
      <c r="F386">
        <v>3.1080000000000001</v>
      </c>
      <c r="G386">
        <v>435.57299999999998</v>
      </c>
      <c r="H386">
        <v>251.30600000000001</v>
      </c>
      <c r="I386">
        <v>18.771000000000001</v>
      </c>
      <c r="J386">
        <v>6.3609999999999998</v>
      </c>
      <c r="K386">
        <v>0.502</v>
      </c>
      <c r="L386">
        <v>-93.971999999999994</v>
      </c>
      <c r="M386">
        <v>32.353000000000002</v>
      </c>
      <c r="N386">
        <v>-1386.364</v>
      </c>
      <c r="O386">
        <v>-445.12200000000001</v>
      </c>
      <c r="P386">
        <v>38165.394999999997</v>
      </c>
      <c r="Q386">
        <v>13.286</v>
      </c>
      <c r="R386">
        <v>128.529</v>
      </c>
      <c r="S386">
        <v>1.8049999999999999</v>
      </c>
      <c r="T386" t="s">
        <v>34</v>
      </c>
      <c r="U386">
        <v>0.45900000000000002</v>
      </c>
      <c r="V386">
        <v>6.5780000000000003</v>
      </c>
      <c r="W386">
        <v>0.67600000000000005</v>
      </c>
      <c r="X386">
        <v>1.65</v>
      </c>
      <c r="Y386">
        <v>0.35799999999999998</v>
      </c>
      <c r="Z386">
        <v>-6.0410000000000004</v>
      </c>
      <c r="AA386">
        <v>60.899000000000001</v>
      </c>
      <c r="AB386">
        <v>-6.0869999999999997</v>
      </c>
      <c r="AC386">
        <v>202.94800000000001</v>
      </c>
    </row>
    <row r="387" spans="1:29" x14ac:dyDescent="0.25">
      <c r="A387" t="s">
        <v>795</v>
      </c>
      <c r="B387" t="s">
        <v>796</v>
      </c>
      <c r="C387">
        <v>62.75</v>
      </c>
      <c r="D387">
        <v>89.513999999999996</v>
      </c>
      <c r="E387">
        <v>100.75</v>
      </c>
      <c r="F387">
        <v>2.4940000000000002</v>
      </c>
      <c r="G387">
        <v>71.677999999999997</v>
      </c>
      <c r="H387">
        <v>128.41200000000001</v>
      </c>
      <c r="I387">
        <v>6.1820000000000004</v>
      </c>
      <c r="J387">
        <v>-3.4780000000000002</v>
      </c>
      <c r="K387">
        <v>0.72899999999999998</v>
      </c>
      <c r="L387">
        <v>-42.487000000000002</v>
      </c>
      <c r="M387">
        <v>-6.2210000000000001</v>
      </c>
      <c r="N387">
        <v>-144.49799999999999</v>
      </c>
      <c r="O387">
        <v>-132.97900000000001</v>
      </c>
      <c r="P387">
        <v>4536.3860000000004</v>
      </c>
      <c r="Q387">
        <v>9.9600000000000009</v>
      </c>
      <c r="R387">
        <v>11.305999999999999</v>
      </c>
      <c r="S387">
        <v>0.78600000000000003</v>
      </c>
      <c r="T387">
        <v>60.414999999999999</v>
      </c>
      <c r="U387">
        <v>0.437</v>
      </c>
      <c r="V387">
        <v>6.3</v>
      </c>
      <c r="W387">
        <v>3.274</v>
      </c>
      <c r="X387">
        <v>7.1710000000000003</v>
      </c>
      <c r="Y387">
        <v>4.2110000000000003</v>
      </c>
      <c r="Z387">
        <v>3.7549999999999999</v>
      </c>
      <c r="AA387">
        <v>3.9729999999999999</v>
      </c>
      <c r="AB387">
        <v>3.5209999999999999</v>
      </c>
      <c r="AC387">
        <v>3.802</v>
      </c>
    </row>
    <row r="388" spans="1:29" x14ac:dyDescent="0.25">
      <c r="A388" t="s">
        <v>797</v>
      </c>
      <c r="B388" t="s">
        <v>798</v>
      </c>
      <c r="C388">
        <v>42.39</v>
      </c>
      <c r="D388">
        <v>88.457999999999998</v>
      </c>
      <c r="E388">
        <v>93.75</v>
      </c>
      <c r="F388">
        <v>1.7070000000000001</v>
      </c>
      <c r="G388">
        <v>136.03800000000001</v>
      </c>
      <c r="H388">
        <v>65.334999999999994</v>
      </c>
      <c r="I388">
        <v>10.085000000000001</v>
      </c>
      <c r="J388">
        <v>8</v>
      </c>
      <c r="K388">
        <v>0.47199999999999998</v>
      </c>
      <c r="L388">
        <v>-12.851000000000001</v>
      </c>
      <c r="M388">
        <v>29.399000000000001</v>
      </c>
      <c r="N388">
        <v>-68.293000000000006</v>
      </c>
      <c r="O388">
        <v>-67.5</v>
      </c>
      <c r="P388">
        <v>5834.8140000000003</v>
      </c>
      <c r="Q388">
        <v>11.115</v>
      </c>
      <c r="R388">
        <v>19.535</v>
      </c>
      <c r="S388">
        <v>1.6419999999999999</v>
      </c>
      <c r="T388">
        <v>13.522</v>
      </c>
      <c r="U388">
        <v>0.56000000000000005</v>
      </c>
      <c r="V388">
        <v>3.8140000000000001</v>
      </c>
      <c r="W388">
        <v>4.0330000000000004</v>
      </c>
      <c r="X388">
        <v>8.5239999999999991</v>
      </c>
      <c r="Y388">
        <v>2.6429999999999998</v>
      </c>
      <c r="Z388">
        <v>9.4369999999999994</v>
      </c>
      <c r="AA388">
        <v>1.5669999999999999</v>
      </c>
      <c r="AB388">
        <v>11.587</v>
      </c>
      <c r="AC388">
        <v>19.106000000000002</v>
      </c>
    </row>
    <row r="389" spans="1:29" x14ac:dyDescent="0.25">
      <c r="A389" t="s">
        <v>799</v>
      </c>
      <c r="B389" t="s">
        <v>800</v>
      </c>
      <c r="C389">
        <v>110.89</v>
      </c>
      <c r="D389">
        <v>41.203000000000003</v>
      </c>
      <c r="E389">
        <v>91.86</v>
      </c>
      <c r="F389">
        <v>2.2810000000000001</v>
      </c>
      <c r="G389">
        <v>163.23099999999999</v>
      </c>
      <c r="H389">
        <v>220.95500000000001</v>
      </c>
      <c r="I389">
        <v>7.5810000000000004</v>
      </c>
      <c r="J389">
        <v>10.5</v>
      </c>
      <c r="K389">
        <v>0.187</v>
      </c>
      <c r="L389">
        <v>-37.945999999999998</v>
      </c>
      <c r="M389">
        <v>49.529000000000003</v>
      </c>
      <c r="N389">
        <v>-15.534000000000001</v>
      </c>
      <c r="O389">
        <v>-15.534000000000001</v>
      </c>
      <c r="P389">
        <v>18281.769</v>
      </c>
      <c r="Q389">
        <v>48.113</v>
      </c>
      <c r="R389">
        <v>26.591999999999999</v>
      </c>
      <c r="S389">
        <v>1.5069999999999999</v>
      </c>
      <c r="T389">
        <v>6.3129999999999997</v>
      </c>
      <c r="U389">
        <v>2.2770000000000001</v>
      </c>
      <c r="V389">
        <v>2.3050000000000002</v>
      </c>
      <c r="W389">
        <v>3.7160000000000002</v>
      </c>
      <c r="X389">
        <v>5.6920000000000002</v>
      </c>
      <c r="Y389">
        <v>7.3650000000000002</v>
      </c>
      <c r="Z389">
        <v>14.315</v>
      </c>
      <c r="AA389">
        <v>21.698</v>
      </c>
      <c r="AB389">
        <v>12.601000000000001</v>
      </c>
      <c r="AC389">
        <v>70.69</v>
      </c>
    </row>
    <row r="390" spans="1:29" x14ac:dyDescent="0.25">
      <c r="A390" t="s">
        <v>801</v>
      </c>
      <c r="B390" t="s">
        <v>802</v>
      </c>
      <c r="C390">
        <v>156</v>
      </c>
      <c r="D390">
        <v>21.41</v>
      </c>
      <c r="E390">
        <v>85.33</v>
      </c>
      <c r="F390">
        <v>7.9960000000000004</v>
      </c>
      <c r="G390">
        <v>1171.009</v>
      </c>
      <c r="H390">
        <v>1221.0740000000001</v>
      </c>
      <c r="I390">
        <v>64.84</v>
      </c>
      <c r="J390">
        <v>17.132000000000001</v>
      </c>
      <c r="K390">
        <v>0.53700000000000003</v>
      </c>
      <c r="L390">
        <v>-14.595000000000001</v>
      </c>
      <c r="M390">
        <v>21.643999999999998</v>
      </c>
      <c r="N390">
        <v>-87.5</v>
      </c>
      <c r="O390">
        <v>-83.721000000000004</v>
      </c>
      <c r="P390">
        <v>182988</v>
      </c>
      <c r="Q390">
        <v>38.064</v>
      </c>
      <c r="R390">
        <v>98.733999999999995</v>
      </c>
      <c r="S390">
        <v>11.577999999999999</v>
      </c>
      <c r="T390">
        <v>121.916</v>
      </c>
      <c r="U390">
        <v>9.9529999999999994</v>
      </c>
      <c r="V390">
        <v>4.0979999999999999</v>
      </c>
      <c r="W390">
        <v>3.7320000000000002</v>
      </c>
      <c r="X390">
        <v>12.055</v>
      </c>
      <c r="Y390">
        <v>10.273</v>
      </c>
      <c r="Z390">
        <v>17.234999999999999</v>
      </c>
      <c r="AA390">
        <v>-11.353</v>
      </c>
      <c r="AB390">
        <v>3.1859999999999999</v>
      </c>
      <c r="AC390">
        <v>-127.596</v>
      </c>
    </row>
    <row r="391" spans="1:29" x14ac:dyDescent="0.25">
      <c r="A391" t="s">
        <v>803</v>
      </c>
      <c r="B391" t="s">
        <v>804</v>
      </c>
      <c r="C391">
        <v>88.55</v>
      </c>
      <c r="D391">
        <v>35.204000000000001</v>
      </c>
      <c r="E391">
        <v>75.5</v>
      </c>
      <c r="F391">
        <v>10.313000000000001</v>
      </c>
      <c r="G391">
        <v>1125.0640000000001</v>
      </c>
      <c r="H391">
        <v>839.24300000000005</v>
      </c>
      <c r="I391">
        <v>18.728999999999999</v>
      </c>
      <c r="J391">
        <v>18.407</v>
      </c>
      <c r="K391">
        <v>4.5439999999999996</v>
      </c>
      <c r="L391">
        <v>80.748999999999995</v>
      </c>
      <c r="M391">
        <v>-1.9630000000000001</v>
      </c>
      <c r="N391">
        <v>-25.454999999999998</v>
      </c>
      <c r="O391">
        <v>-48.75</v>
      </c>
      <c r="P391">
        <v>99795.853000000003</v>
      </c>
      <c r="Q391">
        <v>15.182</v>
      </c>
      <c r="R391">
        <v>26.198</v>
      </c>
      <c r="S391">
        <v>33.472000000000001</v>
      </c>
      <c r="T391">
        <v>31.363</v>
      </c>
      <c r="U391">
        <v>4.859</v>
      </c>
      <c r="V391">
        <v>5.8330000000000002</v>
      </c>
      <c r="W391">
        <v>12.273999999999999</v>
      </c>
      <c r="X391">
        <v>117.14700000000001</v>
      </c>
      <c r="Y391">
        <v>20.222000000000001</v>
      </c>
      <c r="Z391">
        <v>-5.8929999999999998</v>
      </c>
      <c r="AA391">
        <v>9.6519999999999992</v>
      </c>
      <c r="AB391">
        <v>16.151</v>
      </c>
      <c r="AC391">
        <v>202.006</v>
      </c>
    </row>
    <row r="392" spans="1:29" x14ac:dyDescent="0.25">
      <c r="A392" t="s">
        <v>805</v>
      </c>
      <c r="B392" t="s">
        <v>806</v>
      </c>
      <c r="C392">
        <v>115.67</v>
      </c>
      <c r="D392">
        <v>57.462000000000003</v>
      </c>
      <c r="E392">
        <v>91.42</v>
      </c>
      <c r="F392">
        <v>1.5720000000000001</v>
      </c>
      <c r="G392">
        <v>113.872</v>
      </c>
      <c r="H392">
        <v>168.559</v>
      </c>
      <c r="I392">
        <v>16.957000000000001</v>
      </c>
      <c r="J392">
        <v>12.643000000000001</v>
      </c>
      <c r="K392">
        <v>0.379</v>
      </c>
      <c r="L392">
        <v>166.03800000000001</v>
      </c>
      <c r="M392">
        <v>186.589</v>
      </c>
      <c r="N392">
        <v>-14</v>
      </c>
      <c r="O392">
        <v>-68.382000000000005</v>
      </c>
      <c r="P392">
        <v>13258.674000000001</v>
      </c>
      <c r="Q392">
        <v>16.433</v>
      </c>
      <c r="R392">
        <v>41.018000000000001</v>
      </c>
      <c r="S392">
        <v>3.173</v>
      </c>
      <c r="T392">
        <v>20.03</v>
      </c>
      <c r="U392">
        <v>4.2990000000000004</v>
      </c>
      <c r="V392">
        <v>7.0389999999999997</v>
      </c>
      <c r="W392">
        <v>5.4059999999999997</v>
      </c>
      <c r="X392">
        <v>7.7279999999999998</v>
      </c>
      <c r="Y392">
        <v>10.321</v>
      </c>
      <c r="Z392">
        <v>13.616</v>
      </c>
      <c r="AA392">
        <v>15.602</v>
      </c>
      <c r="AB392">
        <v>10.884</v>
      </c>
      <c r="AC392">
        <v>437.27100000000002</v>
      </c>
    </row>
    <row r="393" spans="1:29" x14ac:dyDescent="0.25">
      <c r="A393" t="s">
        <v>807</v>
      </c>
      <c r="B393" t="s">
        <v>808</v>
      </c>
      <c r="C393">
        <v>69.44</v>
      </c>
      <c r="D393">
        <v>3.7250000000000001</v>
      </c>
      <c r="E393">
        <v>82.12</v>
      </c>
      <c r="F393">
        <v>26.535</v>
      </c>
      <c r="G393">
        <v>175.70400000000001</v>
      </c>
      <c r="H393">
        <v>1452.644</v>
      </c>
      <c r="I393">
        <v>9.5449999999999999</v>
      </c>
      <c r="J393">
        <v>2.4329999999999998</v>
      </c>
      <c r="K393">
        <v>1.2569999999999999</v>
      </c>
      <c r="L393">
        <v>-90.388999999999996</v>
      </c>
      <c r="M393">
        <v>14.707000000000001</v>
      </c>
      <c r="N393">
        <v>-680.67200000000003</v>
      </c>
      <c r="O393">
        <v>-631.53800000000001</v>
      </c>
      <c r="P393">
        <v>14538.513999999999</v>
      </c>
      <c r="Q393" t="s">
        <v>34</v>
      </c>
      <c r="R393">
        <v>82.667000000000002</v>
      </c>
      <c r="S393">
        <v>1.419</v>
      </c>
      <c r="T393" t="s">
        <v>34</v>
      </c>
      <c r="U393">
        <v>1.776</v>
      </c>
      <c r="V393">
        <v>-0.35299999999999998</v>
      </c>
      <c r="W393">
        <v>0.59399999999999997</v>
      </c>
      <c r="X393">
        <v>1.718</v>
      </c>
      <c r="Y393">
        <v>1.752</v>
      </c>
      <c r="Z393">
        <v>6.2850000000000001</v>
      </c>
      <c r="AA393">
        <v>-167.87299999999999</v>
      </c>
      <c r="AB393">
        <v>-0.84099999999999997</v>
      </c>
      <c r="AC393">
        <v>-256.07600000000002</v>
      </c>
    </row>
    <row r="394" spans="1:29" x14ac:dyDescent="0.25">
      <c r="A394" t="s">
        <v>809</v>
      </c>
      <c r="B394" t="s">
        <v>810</v>
      </c>
      <c r="C394">
        <v>226.15</v>
      </c>
      <c r="D394">
        <v>98.323999999999998</v>
      </c>
      <c r="E394">
        <v>96.2</v>
      </c>
      <c r="F394">
        <v>0.496</v>
      </c>
      <c r="G394">
        <v>29.48</v>
      </c>
      <c r="H394">
        <v>102.702</v>
      </c>
      <c r="I394">
        <v>13.427</v>
      </c>
      <c r="J394">
        <v>6.1139999999999999</v>
      </c>
      <c r="K394">
        <v>0.08</v>
      </c>
      <c r="L394">
        <v>197.28800000000001</v>
      </c>
      <c r="M394">
        <v>1.4159999999999999</v>
      </c>
      <c r="N394">
        <v>-95.271000000000001</v>
      </c>
      <c r="O394">
        <v>-92.293000000000006</v>
      </c>
      <c r="P394">
        <v>9043.2860000000001</v>
      </c>
      <c r="Q394">
        <v>9.6289999999999996</v>
      </c>
      <c r="R394">
        <v>13.756</v>
      </c>
      <c r="S394">
        <v>1.06</v>
      </c>
      <c r="T394">
        <v>136.09</v>
      </c>
      <c r="U394">
        <v>1.153</v>
      </c>
      <c r="V394">
        <v>23.486000000000001</v>
      </c>
      <c r="W394">
        <v>2.5409999999999999</v>
      </c>
      <c r="X394">
        <v>7.8970000000000002</v>
      </c>
      <c r="Y394">
        <v>8.2620000000000005</v>
      </c>
      <c r="Z394">
        <v>7.5060000000000002</v>
      </c>
      <c r="AA394">
        <v>11.082000000000001</v>
      </c>
      <c r="AB394">
        <v>24.271999999999998</v>
      </c>
      <c r="AC394">
        <v>4.0890000000000004</v>
      </c>
    </row>
    <row r="395" spans="1:29" x14ac:dyDescent="0.25">
      <c r="A395" t="s">
        <v>811</v>
      </c>
      <c r="B395" t="s">
        <v>812</v>
      </c>
      <c r="C395">
        <v>50.8</v>
      </c>
      <c r="D395">
        <v>96.885000000000005</v>
      </c>
      <c r="E395">
        <v>102.07</v>
      </c>
      <c r="F395">
        <v>1.498</v>
      </c>
      <c r="G395">
        <v>167.19900000000001</v>
      </c>
      <c r="H395">
        <v>69.001000000000005</v>
      </c>
      <c r="I395">
        <v>16.916</v>
      </c>
      <c r="J395">
        <v>3.06</v>
      </c>
      <c r="K395">
        <v>0.748</v>
      </c>
      <c r="L395">
        <v>-56.213000000000001</v>
      </c>
      <c r="M395">
        <v>0.23400000000000001</v>
      </c>
      <c r="N395">
        <v>-127.77800000000001</v>
      </c>
      <c r="O395">
        <v>-162.5</v>
      </c>
      <c r="P395">
        <v>8593.8870000000006</v>
      </c>
      <c r="Q395">
        <v>35.933</v>
      </c>
      <c r="R395">
        <v>68.649000000000001</v>
      </c>
      <c r="S395">
        <v>1.3759999999999999</v>
      </c>
      <c r="T395">
        <v>31.591999999999999</v>
      </c>
      <c r="U395">
        <v>7.1740000000000004</v>
      </c>
      <c r="V395">
        <v>1.4139999999999999</v>
      </c>
      <c r="W395">
        <v>1.095</v>
      </c>
      <c r="X395">
        <v>1.9710000000000001</v>
      </c>
      <c r="Y395">
        <v>10.539</v>
      </c>
      <c r="Z395">
        <v>15.945</v>
      </c>
      <c r="AA395">
        <v>22.969000000000001</v>
      </c>
      <c r="AB395">
        <v>18.248000000000001</v>
      </c>
      <c r="AC395">
        <v>1624.404</v>
      </c>
    </row>
    <row r="396" spans="1:29" x14ac:dyDescent="0.25">
      <c r="A396" t="s">
        <v>813</v>
      </c>
      <c r="B396" t="s">
        <v>814</v>
      </c>
      <c r="C396">
        <v>597</v>
      </c>
      <c r="D396">
        <v>11.34</v>
      </c>
      <c r="E396">
        <v>70.760000000000005</v>
      </c>
      <c r="F396">
        <v>3.16</v>
      </c>
      <c r="G396">
        <v>106.827</v>
      </c>
      <c r="H396">
        <v>1853.9069999999999</v>
      </c>
      <c r="I396">
        <v>27.544</v>
      </c>
      <c r="J396">
        <v>11.146000000000001</v>
      </c>
      <c r="K396">
        <v>5.8999999999999997E-2</v>
      </c>
      <c r="L396">
        <v>-5.8209999999999997</v>
      </c>
      <c r="M396">
        <v>33.838000000000001</v>
      </c>
      <c r="N396">
        <v>36.090000000000003</v>
      </c>
      <c r="O396">
        <v>-21.645</v>
      </c>
      <c r="P396">
        <v>66978.028000000006</v>
      </c>
      <c r="Q396">
        <v>18.773</v>
      </c>
      <c r="R396">
        <v>30</v>
      </c>
      <c r="S396">
        <v>5.6630000000000003</v>
      </c>
      <c r="T396">
        <v>25.099</v>
      </c>
      <c r="U396">
        <v>9.3450000000000006</v>
      </c>
      <c r="V396">
        <v>31.800999999999998</v>
      </c>
      <c r="W396">
        <v>15.932</v>
      </c>
      <c r="X396">
        <v>21.126000000000001</v>
      </c>
      <c r="Y396">
        <v>28.562999999999999</v>
      </c>
      <c r="Z396">
        <v>22.768000000000001</v>
      </c>
      <c r="AA396">
        <v>8.4499999999999993</v>
      </c>
      <c r="AB396">
        <v>4.5570000000000004</v>
      </c>
      <c r="AC396">
        <v>13.627000000000001</v>
      </c>
    </row>
    <row r="397" spans="1:29" x14ac:dyDescent="0.25">
      <c r="A397" t="s">
        <v>815</v>
      </c>
      <c r="B397" t="s">
        <v>816</v>
      </c>
      <c r="C397">
        <v>13.33</v>
      </c>
      <c r="D397">
        <v>91.870999999999995</v>
      </c>
      <c r="E397">
        <v>75.88</v>
      </c>
      <c r="F397">
        <v>12.766999999999999</v>
      </c>
      <c r="G397">
        <v>953.91300000000001</v>
      </c>
      <c r="H397">
        <v>148.488</v>
      </c>
      <c r="I397">
        <v>7.2329999999999997</v>
      </c>
      <c r="J397">
        <v>5.95</v>
      </c>
      <c r="K397">
        <v>0.63100000000000001</v>
      </c>
      <c r="L397">
        <v>-7.2460000000000004</v>
      </c>
      <c r="M397">
        <v>19.911000000000001</v>
      </c>
      <c r="N397">
        <v>-62.161999999999999</v>
      </c>
      <c r="O397">
        <v>-63.158000000000001</v>
      </c>
      <c r="P397">
        <v>12763.128000000001</v>
      </c>
      <c r="Q397">
        <v>10.385</v>
      </c>
      <c r="R397">
        <v>10.414</v>
      </c>
      <c r="S397">
        <v>0.8</v>
      </c>
      <c r="T397">
        <v>12.157</v>
      </c>
      <c r="U397">
        <v>2.036</v>
      </c>
      <c r="V397">
        <v>1.284</v>
      </c>
      <c r="W397">
        <v>1.0289999999999999</v>
      </c>
      <c r="X397">
        <v>8.7910000000000004</v>
      </c>
      <c r="Y397">
        <v>20.350000000000001</v>
      </c>
      <c r="Z397">
        <v>4.5449999999999999</v>
      </c>
      <c r="AA397">
        <v>-50.935000000000002</v>
      </c>
      <c r="AB397">
        <v>2.952</v>
      </c>
      <c r="AC397">
        <v>-604.79100000000005</v>
      </c>
    </row>
    <row r="398" spans="1:29" x14ac:dyDescent="0.25">
      <c r="A398" t="s">
        <v>817</v>
      </c>
      <c r="B398" t="s">
        <v>818</v>
      </c>
      <c r="C398">
        <v>57.89</v>
      </c>
      <c r="D398">
        <v>60.843000000000004</v>
      </c>
      <c r="E398">
        <v>94.73</v>
      </c>
      <c r="F398">
        <v>1.456</v>
      </c>
      <c r="G398">
        <v>111.12</v>
      </c>
      <c r="H398">
        <v>76.555999999999997</v>
      </c>
      <c r="I398">
        <v>12.992000000000001</v>
      </c>
      <c r="J398">
        <v>2.6739999999999999</v>
      </c>
      <c r="K398">
        <v>0.18099999999999999</v>
      </c>
      <c r="L398">
        <v>1.075</v>
      </c>
      <c r="M398">
        <v>13.462</v>
      </c>
      <c r="N398">
        <v>-15.054</v>
      </c>
      <c r="O398">
        <v>-19.388000000000002</v>
      </c>
      <c r="P398">
        <v>6634.31</v>
      </c>
      <c r="Q398">
        <v>19.039000000000001</v>
      </c>
      <c r="R398">
        <v>15.396000000000001</v>
      </c>
      <c r="S398">
        <v>5.8330000000000002</v>
      </c>
      <c r="T398">
        <v>14.973000000000001</v>
      </c>
      <c r="U398">
        <v>1.0880000000000001</v>
      </c>
      <c r="V398">
        <v>3.0409999999999999</v>
      </c>
      <c r="W398">
        <v>19.402000000000001</v>
      </c>
      <c r="X398">
        <v>39.380000000000003</v>
      </c>
      <c r="Y398">
        <v>7.109</v>
      </c>
      <c r="Z398">
        <v>5.2869999999999999</v>
      </c>
      <c r="AA398">
        <v>4.3730000000000002</v>
      </c>
      <c r="AB398">
        <v>0.52100000000000002</v>
      </c>
      <c r="AC398">
        <v>23.954000000000001</v>
      </c>
    </row>
    <row r="399" spans="1:29" x14ac:dyDescent="0.25">
      <c r="A399" t="s">
        <v>819</v>
      </c>
      <c r="B399" t="s">
        <v>820</v>
      </c>
      <c r="C399">
        <v>81.34</v>
      </c>
      <c r="D399">
        <v>70.802000000000007</v>
      </c>
      <c r="E399">
        <v>74.66</v>
      </c>
      <c r="F399">
        <v>1.212</v>
      </c>
      <c r="G399">
        <v>121.244</v>
      </c>
      <c r="H399">
        <v>88.522000000000006</v>
      </c>
      <c r="I399">
        <v>10.91</v>
      </c>
      <c r="J399">
        <v>8.4</v>
      </c>
      <c r="K399">
        <v>0.48299999999999998</v>
      </c>
      <c r="L399">
        <v>-0.88100000000000001</v>
      </c>
      <c r="M399">
        <v>25.24</v>
      </c>
      <c r="N399">
        <v>-33.701999999999998</v>
      </c>
      <c r="O399">
        <v>-36.508000000000003</v>
      </c>
      <c r="P399">
        <v>11126.254000000001</v>
      </c>
      <c r="Q399">
        <v>15.558999999999999</v>
      </c>
      <c r="R399">
        <v>12.05</v>
      </c>
      <c r="S399">
        <v>1.6879999999999999</v>
      </c>
      <c r="T399">
        <v>16.399999999999999</v>
      </c>
      <c r="U399">
        <v>1.3520000000000001</v>
      </c>
      <c r="V399">
        <v>5.2279999999999998</v>
      </c>
      <c r="W399">
        <v>2.1840000000000002</v>
      </c>
      <c r="X399">
        <v>14.6</v>
      </c>
      <c r="Y399">
        <v>11.64</v>
      </c>
      <c r="Z399">
        <v>10.077999999999999</v>
      </c>
      <c r="AA399">
        <v>-17.710999999999999</v>
      </c>
      <c r="AB399">
        <v>-1.9870000000000001</v>
      </c>
      <c r="AC399">
        <v>-80</v>
      </c>
    </row>
    <row r="400" spans="1:29" x14ac:dyDescent="0.25">
      <c r="A400" t="s">
        <v>821</v>
      </c>
      <c r="B400" t="s">
        <v>822</v>
      </c>
      <c r="C400">
        <v>89.57</v>
      </c>
      <c r="D400">
        <v>25.439</v>
      </c>
      <c r="E400">
        <v>68.06</v>
      </c>
      <c r="F400">
        <v>1.7929999999999999</v>
      </c>
      <c r="G400">
        <v>42.706000000000003</v>
      </c>
      <c r="H400">
        <v>144.29599999999999</v>
      </c>
      <c r="I400">
        <v>10.097</v>
      </c>
      <c r="J400">
        <v>7.12</v>
      </c>
      <c r="K400">
        <v>0.8</v>
      </c>
      <c r="L400">
        <v>-7.81</v>
      </c>
      <c r="M400">
        <v>83.213999999999999</v>
      </c>
      <c r="N400">
        <v>-966.66700000000003</v>
      </c>
      <c r="O400">
        <v>-176.64400000000001</v>
      </c>
      <c r="P400">
        <v>6493.8249999999998</v>
      </c>
      <c r="Q400">
        <v>14.18</v>
      </c>
      <c r="R400">
        <v>18.506</v>
      </c>
      <c r="S400">
        <v>2.4510000000000001</v>
      </c>
      <c r="T400" t="s">
        <v>34</v>
      </c>
      <c r="U400">
        <v>1.288</v>
      </c>
      <c r="V400">
        <v>6.3170000000000002</v>
      </c>
      <c r="W400">
        <v>5.8129999999999997</v>
      </c>
      <c r="X400">
        <v>12.852</v>
      </c>
      <c r="Y400">
        <v>6.2389999999999999</v>
      </c>
      <c r="Z400">
        <v>-4.165</v>
      </c>
      <c r="AA400">
        <v>-163.98500000000001</v>
      </c>
      <c r="AB400">
        <v>16.632999999999999</v>
      </c>
      <c r="AC400">
        <v>-248.67699999999999</v>
      </c>
    </row>
    <row r="401" spans="1:29" x14ac:dyDescent="0.25">
      <c r="A401" t="s">
        <v>823</v>
      </c>
      <c r="B401" t="s">
        <v>824</v>
      </c>
      <c r="C401">
        <v>160.84</v>
      </c>
      <c r="D401">
        <v>12.013999999999999</v>
      </c>
      <c r="E401">
        <v>72.16</v>
      </c>
      <c r="F401">
        <v>0.67300000000000004</v>
      </c>
      <c r="G401">
        <v>143.27099999999999</v>
      </c>
      <c r="H401">
        <v>107.59</v>
      </c>
      <c r="I401">
        <v>33.904000000000003</v>
      </c>
      <c r="J401">
        <v>14.047000000000001</v>
      </c>
      <c r="K401">
        <v>0.65200000000000002</v>
      </c>
      <c r="L401">
        <v>14.61</v>
      </c>
      <c r="M401">
        <v>3.9889999999999999</v>
      </c>
      <c r="N401">
        <v>53.424999999999997</v>
      </c>
      <c r="O401">
        <v>1.8180000000000001</v>
      </c>
      <c r="P401">
        <v>23267.436000000002</v>
      </c>
      <c r="Q401">
        <v>34.805999999999997</v>
      </c>
      <c r="R401">
        <v>45.564</v>
      </c>
      <c r="S401">
        <v>10.384</v>
      </c>
      <c r="T401">
        <v>27.794</v>
      </c>
      <c r="U401">
        <v>7.5709999999999997</v>
      </c>
      <c r="V401">
        <v>4.6210000000000004</v>
      </c>
      <c r="W401">
        <v>11.909000000000001</v>
      </c>
      <c r="X401">
        <v>23.966999999999999</v>
      </c>
      <c r="Y401">
        <v>17.728000000000002</v>
      </c>
      <c r="Z401">
        <v>10.884</v>
      </c>
      <c r="AA401">
        <v>19.427</v>
      </c>
      <c r="AB401">
        <v>17.998000000000001</v>
      </c>
      <c r="AC401">
        <v>107.04600000000001</v>
      </c>
    </row>
    <row r="402" spans="1:29" x14ac:dyDescent="0.25">
      <c r="A402" t="s">
        <v>825</v>
      </c>
      <c r="B402" t="s">
        <v>826</v>
      </c>
      <c r="C402">
        <v>227.39</v>
      </c>
      <c r="D402">
        <v>62.521999999999998</v>
      </c>
      <c r="E402">
        <v>79.87</v>
      </c>
      <c r="F402">
        <v>1.1870000000000001</v>
      </c>
      <c r="G402">
        <v>114.96299999999999</v>
      </c>
      <c r="H402">
        <v>257.92700000000002</v>
      </c>
      <c r="I402">
        <v>30.27</v>
      </c>
      <c r="J402">
        <v>4.9690000000000003</v>
      </c>
      <c r="K402">
        <v>3.5819999999999999</v>
      </c>
      <c r="L402">
        <v>-23.484999999999999</v>
      </c>
      <c r="M402">
        <v>1.593</v>
      </c>
      <c r="N402">
        <v>-60.764000000000003</v>
      </c>
      <c r="O402">
        <v>-57.518999999999998</v>
      </c>
      <c r="P402">
        <v>26337.219000000001</v>
      </c>
      <c r="Q402">
        <v>29.442</v>
      </c>
      <c r="R402">
        <v>37.523000000000003</v>
      </c>
      <c r="S402">
        <v>42.709000000000003</v>
      </c>
      <c r="T402">
        <v>38.281999999999996</v>
      </c>
      <c r="U402">
        <v>3.9209999999999998</v>
      </c>
      <c r="V402">
        <v>7.7229999999999999</v>
      </c>
      <c r="W402">
        <v>11.028</v>
      </c>
      <c r="X402">
        <v>72.802000000000007</v>
      </c>
      <c r="Y402">
        <v>10.537000000000001</v>
      </c>
      <c r="Z402">
        <v>0.214</v>
      </c>
      <c r="AA402">
        <v>34.618000000000002</v>
      </c>
      <c r="AB402">
        <v>0.16300000000000001</v>
      </c>
      <c r="AC402">
        <v>417.43400000000003</v>
      </c>
    </row>
    <row r="403" spans="1:29" x14ac:dyDescent="0.25">
      <c r="A403" t="s">
        <v>827</v>
      </c>
      <c r="B403" t="s">
        <v>828</v>
      </c>
      <c r="C403">
        <v>43.43</v>
      </c>
      <c r="D403">
        <v>39.027999999999999</v>
      </c>
      <c r="E403">
        <v>91.5</v>
      </c>
      <c r="F403">
        <v>2.1749999999999998</v>
      </c>
      <c r="G403">
        <v>308.733</v>
      </c>
      <c r="H403">
        <v>90.495000000000005</v>
      </c>
      <c r="I403">
        <v>49.613</v>
      </c>
      <c r="J403" t="s">
        <v>34</v>
      </c>
      <c r="K403">
        <v>0.55900000000000005</v>
      </c>
      <c r="L403">
        <v>-12.263999999999999</v>
      </c>
      <c r="M403">
        <v>6.7270000000000003</v>
      </c>
      <c r="N403">
        <v>-7.1429999999999998</v>
      </c>
      <c r="O403">
        <v>-18.75</v>
      </c>
      <c r="P403">
        <v>14234.921</v>
      </c>
      <c r="Q403">
        <v>56.402999999999999</v>
      </c>
      <c r="R403">
        <v>70.048000000000002</v>
      </c>
      <c r="S403">
        <v>17.780999999999999</v>
      </c>
      <c r="T403">
        <v>54.55</v>
      </c>
      <c r="U403">
        <v>7.2519999999999998</v>
      </c>
      <c r="V403">
        <v>0.77</v>
      </c>
      <c r="W403">
        <v>13.3</v>
      </c>
      <c r="X403">
        <v>26.638999999999999</v>
      </c>
      <c r="Y403">
        <v>9.7569999999999997</v>
      </c>
      <c r="Z403">
        <v>7.383</v>
      </c>
      <c r="AA403">
        <v>-1.887</v>
      </c>
      <c r="AB403">
        <v>-6.9770000000000003</v>
      </c>
      <c r="AC403">
        <v>-127.572</v>
      </c>
    </row>
    <row r="404" spans="1:29" x14ac:dyDescent="0.25">
      <c r="A404" t="s">
        <v>829</v>
      </c>
      <c r="B404" t="s">
        <v>830</v>
      </c>
      <c r="C404">
        <v>405.83</v>
      </c>
      <c r="D404">
        <v>28.350999999999999</v>
      </c>
      <c r="E404">
        <v>93.69</v>
      </c>
      <c r="F404">
        <v>0.54500000000000004</v>
      </c>
      <c r="G404">
        <v>103.834</v>
      </c>
      <c r="H404">
        <v>211.68</v>
      </c>
      <c r="I404">
        <v>20.521999999999998</v>
      </c>
      <c r="J404">
        <v>12.25</v>
      </c>
      <c r="K404">
        <v>0.48699999999999999</v>
      </c>
      <c r="L404">
        <v>47.677999999999997</v>
      </c>
      <c r="M404">
        <v>37.786000000000001</v>
      </c>
      <c r="N404">
        <v>-35.411000000000001</v>
      </c>
      <c r="O404">
        <v>-72.463999999999999</v>
      </c>
      <c r="P404">
        <v>42367.434000000001</v>
      </c>
      <c r="Q404">
        <v>30.689</v>
      </c>
      <c r="R404">
        <v>26.047999999999998</v>
      </c>
      <c r="S404">
        <v>4.4550000000000001</v>
      </c>
      <c r="T404">
        <v>29.762</v>
      </c>
      <c r="U404">
        <v>7.8659999999999997</v>
      </c>
      <c r="V404">
        <v>13.224</v>
      </c>
      <c r="W404">
        <v>9.7680000000000007</v>
      </c>
      <c r="X404">
        <v>18.484999999999999</v>
      </c>
      <c r="Y404">
        <v>30.175000000000001</v>
      </c>
      <c r="Z404">
        <v>8.6199999999999992</v>
      </c>
      <c r="AA404">
        <v>5.8780000000000001</v>
      </c>
      <c r="AB404">
        <v>1.4039999999999999</v>
      </c>
      <c r="AC404">
        <v>113.274</v>
      </c>
    </row>
    <row r="405" spans="1:29" x14ac:dyDescent="0.25">
      <c r="A405" t="s">
        <v>831</v>
      </c>
      <c r="B405" t="s">
        <v>832</v>
      </c>
      <c r="C405">
        <v>102.48</v>
      </c>
      <c r="D405">
        <v>18.326000000000001</v>
      </c>
      <c r="E405">
        <v>87.64</v>
      </c>
      <c r="F405">
        <v>3.3540000000000001</v>
      </c>
      <c r="G405">
        <v>349.19600000000003</v>
      </c>
      <c r="H405">
        <v>327.96600000000001</v>
      </c>
      <c r="I405">
        <v>27.922000000000001</v>
      </c>
      <c r="J405">
        <v>7.0369999999999999</v>
      </c>
      <c r="K405">
        <v>1.7450000000000001</v>
      </c>
      <c r="L405">
        <v>-40</v>
      </c>
      <c r="M405">
        <v>17.577000000000002</v>
      </c>
      <c r="N405">
        <v>-175.65199999999999</v>
      </c>
      <c r="O405">
        <v>-167.96899999999999</v>
      </c>
      <c r="P405">
        <v>36562.303</v>
      </c>
      <c r="Q405">
        <v>24.071999999999999</v>
      </c>
      <c r="R405">
        <v>39.720999999999997</v>
      </c>
      <c r="S405">
        <v>12.811</v>
      </c>
      <c r="T405" t="s">
        <v>34</v>
      </c>
      <c r="U405">
        <v>4.87</v>
      </c>
      <c r="V405">
        <v>4.2569999999999997</v>
      </c>
      <c r="W405">
        <v>9.4450000000000003</v>
      </c>
      <c r="X405">
        <v>30.696999999999999</v>
      </c>
      <c r="Y405">
        <v>6.6310000000000002</v>
      </c>
      <c r="Z405">
        <v>7.7530000000000001</v>
      </c>
      <c r="AA405">
        <v>-1468.57</v>
      </c>
      <c r="AB405">
        <v>0.27800000000000002</v>
      </c>
      <c r="AC405">
        <v>-5648.5630000000001</v>
      </c>
    </row>
    <row r="406" spans="1:29" x14ac:dyDescent="0.25">
      <c r="A406" t="s">
        <v>833</v>
      </c>
      <c r="B406" t="s">
        <v>834</v>
      </c>
      <c r="C406">
        <v>89.91</v>
      </c>
      <c r="D406">
        <v>51.65</v>
      </c>
      <c r="E406">
        <v>93.18</v>
      </c>
      <c r="F406">
        <v>1.252</v>
      </c>
      <c r="G406">
        <v>208.73</v>
      </c>
      <c r="H406">
        <v>106.88</v>
      </c>
      <c r="I406">
        <v>12.936999999999999</v>
      </c>
      <c r="J406">
        <v>4.6150000000000002</v>
      </c>
      <c r="K406">
        <v>1.1299999999999999</v>
      </c>
      <c r="L406">
        <v>6.9619999999999997</v>
      </c>
      <c r="M406">
        <v>23.218</v>
      </c>
      <c r="N406">
        <v>6.944</v>
      </c>
      <c r="O406">
        <v>-14.444000000000001</v>
      </c>
      <c r="P406">
        <v>28600.373</v>
      </c>
      <c r="Q406">
        <v>27.628</v>
      </c>
      <c r="R406">
        <v>26.600999999999999</v>
      </c>
      <c r="S406">
        <v>3.5470000000000002</v>
      </c>
      <c r="T406">
        <v>13.348000000000001</v>
      </c>
      <c r="U406">
        <v>2.8029999999999999</v>
      </c>
      <c r="V406">
        <v>3.254</v>
      </c>
      <c r="W406">
        <v>4.8570000000000002</v>
      </c>
      <c r="X406">
        <v>13.536</v>
      </c>
      <c r="Y406">
        <v>10.454000000000001</v>
      </c>
      <c r="Z406">
        <v>3.1890000000000001</v>
      </c>
      <c r="AA406">
        <v>2.331</v>
      </c>
      <c r="AB406">
        <v>3.085</v>
      </c>
      <c r="AC406">
        <v>27.111000000000001</v>
      </c>
    </row>
    <row r="407" spans="1:29" x14ac:dyDescent="0.25">
      <c r="A407" t="s">
        <v>835</v>
      </c>
      <c r="B407" t="s">
        <v>836</v>
      </c>
      <c r="C407">
        <v>72.069999999999993</v>
      </c>
      <c r="D407">
        <v>71.343999999999994</v>
      </c>
      <c r="E407">
        <v>81.84</v>
      </c>
      <c r="F407">
        <v>12.945</v>
      </c>
      <c r="G407">
        <v>813.12599999999998</v>
      </c>
      <c r="H407">
        <v>851.077</v>
      </c>
      <c r="I407">
        <v>7.4020000000000001</v>
      </c>
      <c r="J407">
        <v>-5.883</v>
      </c>
      <c r="K407">
        <v>1.151</v>
      </c>
      <c r="L407">
        <v>-26.81</v>
      </c>
      <c r="M407">
        <v>1.5</v>
      </c>
      <c r="N407">
        <v>-106.41</v>
      </c>
      <c r="O407">
        <v>-107.57599999999999</v>
      </c>
      <c r="P407">
        <v>62424.224000000002</v>
      </c>
      <c r="Q407">
        <v>17.581</v>
      </c>
      <c r="R407">
        <v>15.173</v>
      </c>
      <c r="S407">
        <v>1.57</v>
      </c>
      <c r="T407">
        <v>15.475</v>
      </c>
      <c r="U407">
        <v>0.84499999999999997</v>
      </c>
      <c r="V407">
        <v>4.0990000000000002</v>
      </c>
      <c r="W407">
        <v>2.9670000000000001</v>
      </c>
      <c r="X407">
        <v>10.38</v>
      </c>
      <c r="Y407">
        <v>5.343</v>
      </c>
      <c r="Z407">
        <v>5.88</v>
      </c>
      <c r="AA407">
        <v>33.988999999999997</v>
      </c>
      <c r="AB407">
        <v>5.327</v>
      </c>
      <c r="AC407">
        <v>220.39099999999999</v>
      </c>
    </row>
    <row r="408" spans="1:29" x14ac:dyDescent="0.25">
      <c r="A408" t="s">
        <v>837</v>
      </c>
      <c r="B408" t="s">
        <v>838</v>
      </c>
      <c r="C408">
        <v>297.18</v>
      </c>
      <c r="D408">
        <v>83.382999999999996</v>
      </c>
      <c r="E408">
        <v>96.18</v>
      </c>
      <c r="F408">
        <v>0.77400000000000002</v>
      </c>
      <c r="G408">
        <v>110.259</v>
      </c>
      <c r="H408">
        <v>236.80699999999999</v>
      </c>
      <c r="I408">
        <v>45.715000000000003</v>
      </c>
      <c r="J408">
        <v>29.326000000000001</v>
      </c>
      <c r="K408" t="s">
        <v>34</v>
      </c>
      <c r="L408">
        <v>-121.622</v>
      </c>
      <c r="M408">
        <v>28.024999999999999</v>
      </c>
      <c r="N408">
        <v>-595.65200000000004</v>
      </c>
      <c r="O408">
        <v>-293.22000000000003</v>
      </c>
      <c r="P408">
        <v>33153.101999999999</v>
      </c>
      <c r="Q408">
        <v>110.533</v>
      </c>
      <c r="R408" t="s">
        <v>34</v>
      </c>
      <c r="S408" t="s">
        <v>34</v>
      </c>
      <c r="T408">
        <v>138.30799999999999</v>
      </c>
      <c r="U408">
        <v>15.992000000000001</v>
      </c>
      <c r="V408">
        <v>2.6890000000000001</v>
      </c>
      <c r="W408">
        <v>-6.5000000000000002E-2</v>
      </c>
      <c r="X408" t="s">
        <v>34</v>
      </c>
      <c r="Y408">
        <v>-0.29699999999999999</v>
      </c>
      <c r="Z408">
        <v>5.6989999999999998</v>
      </c>
      <c r="AA408">
        <v>378.767</v>
      </c>
      <c r="AB408">
        <v>52.411000000000001</v>
      </c>
      <c r="AC408">
        <v>13007.099</v>
      </c>
    </row>
    <row r="409" spans="1:29" x14ac:dyDescent="0.25">
      <c r="A409" t="s">
        <v>839</v>
      </c>
      <c r="B409" t="s">
        <v>840</v>
      </c>
      <c r="C409">
        <v>82.14</v>
      </c>
      <c r="D409">
        <v>73.581000000000003</v>
      </c>
      <c r="E409">
        <v>70.56</v>
      </c>
      <c r="F409">
        <v>8.9580000000000002</v>
      </c>
      <c r="G409">
        <v>1129.7</v>
      </c>
      <c r="H409">
        <v>705.05100000000004</v>
      </c>
      <c r="I409">
        <v>19.962</v>
      </c>
      <c r="J409">
        <v>14.833</v>
      </c>
      <c r="K409" t="s">
        <v>34</v>
      </c>
      <c r="L409">
        <v>21.645</v>
      </c>
      <c r="M409">
        <v>15.401</v>
      </c>
      <c r="N409">
        <v>-47.17</v>
      </c>
      <c r="O409">
        <v>-62.161999999999999</v>
      </c>
      <c r="P409">
        <v>95947.731</v>
      </c>
      <c r="Q409">
        <v>29.861999999999998</v>
      </c>
      <c r="R409">
        <v>29.231000000000002</v>
      </c>
      <c r="S409" t="s">
        <v>34</v>
      </c>
      <c r="T409">
        <v>34.325000000000003</v>
      </c>
      <c r="U409">
        <v>4.0220000000000002</v>
      </c>
      <c r="V409">
        <v>2.7509999999999999</v>
      </c>
      <c r="W409">
        <v>15.025</v>
      </c>
      <c r="X409" t="s">
        <v>34</v>
      </c>
      <c r="Y409">
        <v>12.712999999999999</v>
      </c>
      <c r="Z409">
        <v>10.016</v>
      </c>
      <c r="AA409">
        <v>0.66100000000000003</v>
      </c>
      <c r="AB409">
        <v>4.0789999999999997</v>
      </c>
      <c r="AC409">
        <v>3.5049999999999999</v>
      </c>
    </row>
    <row r="410" spans="1:29" x14ac:dyDescent="0.25">
      <c r="A410" t="s">
        <v>841</v>
      </c>
      <c r="B410" t="s">
        <v>842</v>
      </c>
      <c r="C410">
        <v>42.82</v>
      </c>
      <c r="D410">
        <v>58.01</v>
      </c>
      <c r="E410">
        <v>87.98</v>
      </c>
      <c r="F410">
        <v>12.901</v>
      </c>
      <c r="G410">
        <v>1152.383</v>
      </c>
      <c r="H410">
        <v>482.48700000000002</v>
      </c>
      <c r="I410">
        <v>14.218</v>
      </c>
      <c r="J410">
        <v>8.5</v>
      </c>
      <c r="K410">
        <v>0.33300000000000002</v>
      </c>
      <c r="L410">
        <v>-1.1579999999999999</v>
      </c>
      <c r="M410">
        <v>26.789000000000001</v>
      </c>
      <c r="N410">
        <v>-15.942</v>
      </c>
      <c r="O410">
        <v>-6.452</v>
      </c>
      <c r="P410">
        <v>55123.087</v>
      </c>
      <c r="Q410">
        <v>22.797999999999998</v>
      </c>
      <c r="R410">
        <v>16.727</v>
      </c>
      <c r="S410">
        <v>2.36</v>
      </c>
      <c r="T410">
        <v>15.462</v>
      </c>
      <c r="U410">
        <v>5.0039999999999996</v>
      </c>
      <c r="V410">
        <v>1.8779999999999999</v>
      </c>
      <c r="W410">
        <v>1.0820000000000001</v>
      </c>
      <c r="X410">
        <v>16.71</v>
      </c>
      <c r="Y410">
        <v>30.744</v>
      </c>
      <c r="Z410">
        <v>14.141</v>
      </c>
      <c r="AA410">
        <v>-0.96199999999999997</v>
      </c>
      <c r="AB410">
        <v>-2.64</v>
      </c>
      <c r="AC410">
        <v>-15.192</v>
      </c>
    </row>
    <row r="411" spans="1:29" x14ac:dyDescent="0.25">
      <c r="A411" t="s">
        <v>843</v>
      </c>
      <c r="B411" t="s">
        <v>844</v>
      </c>
      <c r="C411">
        <v>35.130000000000003</v>
      </c>
      <c r="D411">
        <v>53.926000000000002</v>
      </c>
      <c r="E411">
        <v>94.48</v>
      </c>
      <c r="F411">
        <v>0.91300000000000003</v>
      </c>
      <c r="G411">
        <v>154.65</v>
      </c>
      <c r="H411">
        <v>29.681000000000001</v>
      </c>
      <c r="I411">
        <v>10.766</v>
      </c>
      <c r="J411">
        <v>3.9550000000000001</v>
      </c>
      <c r="K411" t="s">
        <v>34</v>
      </c>
      <c r="L411">
        <v>-17.844000000000001</v>
      </c>
      <c r="M411">
        <v>8.4930000000000003</v>
      </c>
      <c r="N411">
        <v>80.488</v>
      </c>
      <c r="O411">
        <v>-7.5</v>
      </c>
      <c r="P411">
        <v>5468.3010000000004</v>
      </c>
      <c r="Q411">
        <v>11.94</v>
      </c>
      <c r="R411">
        <v>15.896000000000001</v>
      </c>
      <c r="S411" t="s">
        <v>34</v>
      </c>
      <c r="T411">
        <v>8.5790000000000006</v>
      </c>
      <c r="U411">
        <v>1.1519999999999999</v>
      </c>
      <c r="V411">
        <v>2.9420000000000002</v>
      </c>
      <c r="W411">
        <v>6.3529999999999998</v>
      </c>
      <c r="X411" t="s">
        <v>34</v>
      </c>
      <c r="Y411">
        <v>7.0869999999999997</v>
      </c>
      <c r="Z411">
        <v>-0.34699999999999998</v>
      </c>
      <c r="AA411">
        <v>21.873999999999999</v>
      </c>
      <c r="AB411">
        <v>3.4409999999999998</v>
      </c>
      <c r="AC411">
        <v>527.971</v>
      </c>
    </row>
    <row r="412" spans="1:29" x14ac:dyDescent="0.25">
      <c r="A412" t="s">
        <v>845</v>
      </c>
      <c r="B412" t="s">
        <v>846</v>
      </c>
      <c r="C412">
        <v>585.29</v>
      </c>
      <c r="D412">
        <v>53.021999999999998</v>
      </c>
      <c r="E412">
        <v>95.83</v>
      </c>
      <c r="F412">
        <v>0.50900000000000001</v>
      </c>
      <c r="G412">
        <v>81.198999999999998</v>
      </c>
      <c r="H412">
        <v>298.23700000000002</v>
      </c>
      <c r="I412">
        <v>24.673999999999999</v>
      </c>
      <c r="J412">
        <v>10.294</v>
      </c>
      <c r="K412">
        <v>2.9380000000000002</v>
      </c>
      <c r="L412">
        <v>48.456000000000003</v>
      </c>
      <c r="M412">
        <v>11.207000000000001</v>
      </c>
      <c r="N412">
        <v>32.061</v>
      </c>
      <c r="O412">
        <v>30.074999999999999</v>
      </c>
      <c r="P412">
        <v>53144.332000000002</v>
      </c>
      <c r="Q412">
        <v>25.285</v>
      </c>
      <c r="R412">
        <v>33.811999999999998</v>
      </c>
      <c r="S412">
        <v>16.524000000000001</v>
      </c>
      <c r="T412">
        <v>28.861999999999998</v>
      </c>
      <c r="U412">
        <v>3.2589999999999999</v>
      </c>
      <c r="V412">
        <v>23.148</v>
      </c>
      <c r="W412">
        <v>7.79</v>
      </c>
      <c r="X412">
        <v>47.94</v>
      </c>
      <c r="Y412">
        <v>8.984</v>
      </c>
      <c r="Z412">
        <v>9.9710000000000001</v>
      </c>
      <c r="AA412">
        <v>4.9340000000000002</v>
      </c>
      <c r="AB412">
        <v>-2.5579999999999998</v>
      </c>
      <c r="AC412">
        <v>23.802</v>
      </c>
    </row>
    <row r="413" spans="1:29" x14ac:dyDescent="0.25">
      <c r="A413" t="s">
        <v>847</v>
      </c>
      <c r="B413" t="s">
        <v>848</v>
      </c>
      <c r="C413">
        <v>235.2</v>
      </c>
      <c r="D413">
        <v>81.11</v>
      </c>
      <c r="E413">
        <v>94.2</v>
      </c>
      <c r="F413">
        <v>0.57099999999999995</v>
      </c>
      <c r="G413">
        <v>51.191000000000003</v>
      </c>
      <c r="H413">
        <v>122.735</v>
      </c>
      <c r="I413">
        <v>10.972</v>
      </c>
      <c r="J413">
        <v>9.3330000000000002</v>
      </c>
      <c r="K413">
        <v>8.5999999999999993E-2</v>
      </c>
      <c r="L413">
        <v>-5.4219999999999997</v>
      </c>
      <c r="M413">
        <v>43.784999999999997</v>
      </c>
      <c r="N413">
        <v>-53.125</v>
      </c>
      <c r="O413">
        <v>-49.604999999999997</v>
      </c>
      <c r="P413">
        <v>12110.448</v>
      </c>
      <c r="Q413">
        <v>15.923999999999999</v>
      </c>
      <c r="R413">
        <v>12.484</v>
      </c>
      <c r="S413">
        <v>1.825</v>
      </c>
      <c r="T413">
        <v>19.167999999999999</v>
      </c>
      <c r="U413">
        <v>3.4940000000000002</v>
      </c>
      <c r="V413">
        <v>14.77</v>
      </c>
      <c r="W413">
        <v>1.456</v>
      </c>
      <c r="X413">
        <v>16.344999999999999</v>
      </c>
      <c r="Y413">
        <v>27.495999999999999</v>
      </c>
      <c r="Z413">
        <v>19.085000000000001</v>
      </c>
      <c r="AA413">
        <v>-32.170999999999999</v>
      </c>
      <c r="AB413">
        <v>9.7289999999999992</v>
      </c>
      <c r="AC413">
        <v>-67.606999999999999</v>
      </c>
    </row>
    <row r="414" spans="1:29" x14ac:dyDescent="0.25">
      <c r="A414" t="s">
        <v>849</v>
      </c>
      <c r="B414" t="s">
        <v>850</v>
      </c>
      <c r="C414">
        <v>107.44</v>
      </c>
      <c r="D414">
        <v>10.624000000000001</v>
      </c>
      <c r="E414">
        <v>80.61</v>
      </c>
      <c r="F414">
        <v>1.355</v>
      </c>
      <c r="G414">
        <v>110.425</v>
      </c>
      <c r="H414">
        <v>150.869</v>
      </c>
      <c r="I414">
        <v>9.99</v>
      </c>
      <c r="J414">
        <v>0.157</v>
      </c>
      <c r="K414">
        <v>0.65600000000000003</v>
      </c>
      <c r="L414">
        <v>50.773000000000003</v>
      </c>
      <c r="M414">
        <v>10.28</v>
      </c>
      <c r="N414">
        <v>214.286</v>
      </c>
      <c r="O414">
        <v>20.731999999999999</v>
      </c>
      <c r="P414">
        <v>12252.565000000001</v>
      </c>
      <c r="Q414">
        <v>12.701000000000001</v>
      </c>
      <c r="R414">
        <v>15.731</v>
      </c>
      <c r="S414">
        <v>1.4950000000000001</v>
      </c>
      <c r="T414">
        <v>8.9649999999999999</v>
      </c>
      <c r="U414">
        <v>1.456</v>
      </c>
      <c r="V414">
        <v>8.4589999999999996</v>
      </c>
      <c r="W414">
        <v>4.6289999999999996</v>
      </c>
      <c r="X414">
        <v>9.6460000000000008</v>
      </c>
      <c r="Y414">
        <v>9.9920000000000009</v>
      </c>
      <c r="Z414">
        <v>6.5039999999999996</v>
      </c>
      <c r="AA414">
        <v>12.503</v>
      </c>
      <c r="AB414">
        <v>5.1609999999999996</v>
      </c>
      <c r="AC414">
        <v>135.81</v>
      </c>
    </row>
    <row r="415" spans="1:29" x14ac:dyDescent="0.25">
      <c r="A415" t="s">
        <v>851</v>
      </c>
      <c r="B415" t="s">
        <v>852</v>
      </c>
      <c r="C415">
        <v>21.99</v>
      </c>
      <c r="D415">
        <v>21.956</v>
      </c>
      <c r="E415">
        <v>77.52</v>
      </c>
      <c r="F415">
        <v>15.420999999999999</v>
      </c>
      <c r="G415">
        <v>1384.1590000000001</v>
      </c>
      <c r="H415">
        <v>294.16199999999998</v>
      </c>
      <c r="I415" t="s">
        <v>34</v>
      </c>
      <c r="J415">
        <v>-15.721</v>
      </c>
      <c r="K415">
        <v>0.99</v>
      </c>
      <c r="L415">
        <v>-986.98599999999999</v>
      </c>
      <c r="M415" t="s">
        <v>34</v>
      </c>
      <c r="N415">
        <v>-1873.3330000000001</v>
      </c>
      <c r="O415">
        <v>-2316.6669999999999</v>
      </c>
      <c r="P415">
        <v>30518.007000000001</v>
      </c>
      <c r="Q415">
        <v>569.83699999999999</v>
      </c>
      <c r="R415" t="s">
        <v>34</v>
      </c>
      <c r="S415">
        <v>1.96</v>
      </c>
      <c r="T415" t="s">
        <v>34</v>
      </c>
      <c r="U415">
        <v>1.0169999999999999</v>
      </c>
      <c r="V415">
        <v>3.9E-2</v>
      </c>
      <c r="W415">
        <v>-30.163</v>
      </c>
      <c r="X415">
        <v>-69.426000000000002</v>
      </c>
      <c r="Y415">
        <v>-55.195</v>
      </c>
      <c r="Z415">
        <v>-7.4889999999999999</v>
      </c>
      <c r="AA415">
        <v>2.9569999999999999</v>
      </c>
      <c r="AB415">
        <v>6.843</v>
      </c>
      <c r="AC415">
        <v>74.820999999999998</v>
      </c>
    </row>
    <row r="416" spans="1:29" x14ac:dyDescent="0.25">
      <c r="A416" t="s">
        <v>853</v>
      </c>
      <c r="B416" t="s">
        <v>854</v>
      </c>
      <c r="C416">
        <v>55.04</v>
      </c>
      <c r="D416">
        <v>71.665999999999997</v>
      </c>
      <c r="E416">
        <v>103.37</v>
      </c>
      <c r="F416">
        <v>2.855</v>
      </c>
      <c r="G416">
        <v>76.158000000000001</v>
      </c>
      <c r="H416">
        <v>130.38999999999999</v>
      </c>
      <c r="I416">
        <v>6.9969999999999999</v>
      </c>
      <c r="J416">
        <v>4.34</v>
      </c>
      <c r="K416">
        <v>1.319</v>
      </c>
      <c r="L416">
        <v>100</v>
      </c>
      <c r="M416">
        <v>9.8290000000000006</v>
      </c>
      <c r="N416">
        <v>182.69200000000001</v>
      </c>
      <c r="O416">
        <v>600</v>
      </c>
      <c r="P416">
        <v>4212.5420000000004</v>
      </c>
      <c r="Q416" t="s">
        <v>34</v>
      </c>
      <c r="R416">
        <v>13.692</v>
      </c>
      <c r="S416">
        <v>0.90100000000000002</v>
      </c>
      <c r="T416">
        <v>5.71</v>
      </c>
      <c r="U416">
        <v>3.742</v>
      </c>
      <c r="V416" t="s">
        <v>34</v>
      </c>
      <c r="W416">
        <v>2.5670000000000002</v>
      </c>
      <c r="X416">
        <v>6.4320000000000004</v>
      </c>
      <c r="Y416">
        <v>28.195</v>
      </c>
      <c r="Z416">
        <v>-4.8109999999999999</v>
      </c>
      <c r="AA416">
        <v>32.020000000000003</v>
      </c>
      <c r="AB416" t="s">
        <v>34</v>
      </c>
      <c r="AC416">
        <v>426.93900000000002</v>
      </c>
    </row>
    <row r="417" spans="1:29" x14ac:dyDescent="0.25">
      <c r="A417" t="s">
        <v>855</v>
      </c>
      <c r="B417" t="s">
        <v>856</v>
      </c>
      <c r="C417">
        <v>152.19999999999999</v>
      </c>
      <c r="D417">
        <v>64.989000000000004</v>
      </c>
      <c r="E417">
        <v>96.84</v>
      </c>
      <c r="F417">
        <v>0.70499999999999996</v>
      </c>
      <c r="G417">
        <v>53.575000000000003</v>
      </c>
      <c r="H417">
        <v>96.262</v>
      </c>
      <c r="I417">
        <v>10.956</v>
      </c>
      <c r="J417">
        <v>4.0940000000000003</v>
      </c>
      <c r="K417">
        <v>0.29799999999999999</v>
      </c>
      <c r="L417">
        <v>-3.8460000000000001</v>
      </c>
      <c r="M417">
        <v>10.491</v>
      </c>
      <c r="N417">
        <v>-21.202999999999999</v>
      </c>
      <c r="O417">
        <v>-19.155999999999999</v>
      </c>
      <c r="P417">
        <v>8270.3960000000006</v>
      </c>
      <c r="Q417">
        <v>14.170999999999999</v>
      </c>
      <c r="R417">
        <v>12.952999999999999</v>
      </c>
      <c r="S417">
        <v>2.5150000000000001</v>
      </c>
      <c r="T417">
        <v>12.564</v>
      </c>
      <c r="U417">
        <v>2.2210000000000001</v>
      </c>
      <c r="V417">
        <v>10.74</v>
      </c>
      <c r="W417">
        <v>11.81</v>
      </c>
      <c r="X417">
        <v>19.997</v>
      </c>
      <c r="Y417">
        <v>16.326000000000001</v>
      </c>
      <c r="Z417">
        <v>3.0960000000000001</v>
      </c>
      <c r="AA417">
        <v>-6.6989999999999998</v>
      </c>
      <c r="AB417">
        <v>-4.5999999999999999E-2</v>
      </c>
      <c r="AC417">
        <v>-21.963999999999999</v>
      </c>
    </row>
    <row r="418" spans="1:29" x14ac:dyDescent="0.25">
      <c r="A418" t="s">
        <v>857</v>
      </c>
      <c r="B418" t="s">
        <v>858</v>
      </c>
      <c r="C418">
        <v>182.97</v>
      </c>
      <c r="D418">
        <v>3.5790000000000002</v>
      </c>
      <c r="E418">
        <v>91.99</v>
      </c>
      <c r="F418">
        <v>1.1100000000000001</v>
      </c>
      <c r="G418">
        <v>149.94999999999999</v>
      </c>
      <c r="H418">
        <v>197.64599999999999</v>
      </c>
      <c r="I418">
        <v>38.112000000000002</v>
      </c>
      <c r="J418">
        <v>15.096</v>
      </c>
      <c r="K418">
        <v>0.13500000000000001</v>
      </c>
      <c r="L418">
        <v>-22.475000000000001</v>
      </c>
      <c r="M418">
        <v>25.870999999999999</v>
      </c>
      <c r="N418">
        <v>-7.7919999999999998</v>
      </c>
      <c r="O418">
        <v>5.97</v>
      </c>
      <c r="P418">
        <v>27611.637999999999</v>
      </c>
      <c r="Q418">
        <v>30.373000000000001</v>
      </c>
      <c r="R418">
        <v>59.598999999999997</v>
      </c>
      <c r="S418">
        <v>6.6070000000000002</v>
      </c>
      <c r="T418">
        <v>39.615000000000002</v>
      </c>
      <c r="U418">
        <v>8.1539999999999999</v>
      </c>
      <c r="V418">
        <v>6.024</v>
      </c>
      <c r="W418">
        <v>7.0229999999999997</v>
      </c>
      <c r="X418">
        <v>11.598000000000001</v>
      </c>
      <c r="Y418">
        <v>13.961</v>
      </c>
      <c r="Z418">
        <v>10.311</v>
      </c>
      <c r="AA418">
        <v>23.646000000000001</v>
      </c>
      <c r="AB418">
        <v>9.8480000000000008</v>
      </c>
      <c r="AC418">
        <v>1042.1210000000001</v>
      </c>
    </row>
    <row r="419" spans="1:29" x14ac:dyDescent="0.25">
      <c r="A419" t="s">
        <v>859</v>
      </c>
      <c r="B419" t="s">
        <v>860</v>
      </c>
      <c r="C419">
        <v>58.45</v>
      </c>
      <c r="D419">
        <v>75.855000000000004</v>
      </c>
      <c r="E419">
        <v>60.95</v>
      </c>
      <c r="F419">
        <v>4.5709999999999997</v>
      </c>
      <c r="G419">
        <v>1053.681</v>
      </c>
      <c r="H419">
        <v>260.11700000000002</v>
      </c>
      <c r="I419">
        <v>8.9670000000000005</v>
      </c>
      <c r="J419">
        <v>4.3</v>
      </c>
      <c r="K419">
        <v>1.6539999999999999</v>
      </c>
      <c r="L419">
        <v>2.778</v>
      </c>
      <c r="M419">
        <v>20.844000000000001</v>
      </c>
      <c r="N419">
        <v>-59.295999999999999</v>
      </c>
      <c r="O419">
        <v>92.856999999999999</v>
      </c>
      <c r="P419">
        <v>61723.201000000001</v>
      </c>
      <c r="Q419">
        <v>17.675999999999998</v>
      </c>
      <c r="R419">
        <v>17.553000000000001</v>
      </c>
      <c r="S419">
        <v>2.2490000000000001</v>
      </c>
      <c r="T419">
        <v>8.6630000000000003</v>
      </c>
      <c r="U419">
        <v>3.09</v>
      </c>
      <c r="V419">
        <v>3.3069999999999999</v>
      </c>
      <c r="W419">
        <v>3.0379999999999998</v>
      </c>
      <c r="X419">
        <v>13.065</v>
      </c>
      <c r="Y419">
        <v>16.827999999999999</v>
      </c>
      <c r="Z419">
        <v>3.01</v>
      </c>
      <c r="AA419">
        <v>9.3879999999999999</v>
      </c>
      <c r="AB419">
        <v>0.51700000000000002</v>
      </c>
      <c r="AC419">
        <v>147.536</v>
      </c>
    </row>
    <row r="420" spans="1:29" x14ac:dyDescent="0.25">
      <c r="A420" t="s">
        <v>861</v>
      </c>
      <c r="B420" t="s">
        <v>862</v>
      </c>
      <c r="C420">
        <v>88.6</v>
      </c>
      <c r="D420">
        <v>27.445</v>
      </c>
      <c r="E420">
        <v>96.72</v>
      </c>
      <c r="F420">
        <v>11.35</v>
      </c>
      <c r="G420">
        <v>303.01900000000001</v>
      </c>
      <c r="H420">
        <v>746.52200000000005</v>
      </c>
      <c r="I420">
        <v>7.3570000000000002</v>
      </c>
      <c r="J420">
        <v>2.544</v>
      </c>
      <c r="K420">
        <v>13.124000000000001</v>
      </c>
      <c r="L420">
        <v>-15.555999999999999</v>
      </c>
      <c r="M420">
        <v>5.0759999999999996</v>
      </c>
      <c r="N420">
        <v>-19.663</v>
      </c>
      <c r="O420">
        <v>-13.855</v>
      </c>
      <c r="P420">
        <v>27089.893</v>
      </c>
      <c r="Q420">
        <v>15.555</v>
      </c>
      <c r="R420">
        <v>13.715</v>
      </c>
      <c r="S420">
        <v>12.694000000000001</v>
      </c>
      <c r="T420">
        <v>7.984</v>
      </c>
      <c r="U420">
        <v>4.8129999999999997</v>
      </c>
      <c r="V420">
        <v>5.6959999999999997</v>
      </c>
      <c r="W420">
        <v>6.1289999999999996</v>
      </c>
      <c r="X420">
        <v>74.986000000000004</v>
      </c>
      <c r="Y420">
        <v>32.889000000000003</v>
      </c>
      <c r="Z420">
        <v>4.6749999999999998</v>
      </c>
      <c r="AA420">
        <v>-11.316000000000001</v>
      </c>
      <c r="AB420">
        <v>28.111999999999998</v>
      </c>
      <c r="AC420">
        <v>-60.234000000000002</v>
      </c>
    </row>
    <row r="421" spans="1:29" x14ac:dyDescent="0.25">
      <c r="A421" t="s">
        <v>863</v>
      </c>
      <c r="B421" t="s">
        <v>864</v>
      </c>
      <c r="C421">
        <v>333.37</v>
      </c>
      <c r="D421">
        <v>20.902000000000001</v>
      </c>
      <c r="E421">
        <v>86.12</v>
      </c>
      <c r="F421">
        <v>1.3320000000000001</v>
      </c>
      <c r="G421">
        <v>240.422</v>
      </c>
      <c r="H421">
        <v>430.43200000000002</v>
      </c>
      <c r="I421">
        <v>29.602</v>
      </c>
      <c r="J421">
        <v>10</v>
      </c>
      <c r="K421" t="s">
        <v>34</v>
      </c>
      <c r="L421">
        <v>28.321999999999999</v>
      </c>
      <c r="M421">
        <v>2.6970000000000001</v>
      </c>
      <c r="N421">
        <v>58.787999999999997</v>
      </c>
      <c r="O421">
        <v>19.091000000000001</v>
      </c>
      <c r="P421">
        <v>80308.83</v>
      </c>
      <c r="Q421">
        <v>30.599</v>
      </c>
      <c r="R421">
        <v>34.871000000000002</v>
      </c>
      <c r="S421" t="s">
        <v>34</v>
      </c>
      <c r="T421">
        <v>27.326000000000001</v>
      </c>
      <c r="U421">
        <v>11.291</v>
      </c>
      <c r="V421">
        <v>10.895</v>
      </c>
      <c r="W421">
        <v>23.306999999999999</v>
      </c>
      <c r="X421">
        <v>6109.0910000000003</v>
      </c>
      <c r="Y421">
        <v>34.018000000000001</v>
      </c>
      <c r="Z421">
        <v>5.81</v>
      </c>
      <c r="AA421">
        <v>17.568000000000001</v>
      </c>
      <c r="AB421">
        <v>4.726</v>
      </c>
      <c r="AC421">
        <v>101.181</v>
      </c>
    </row>
    <row r="422" spans="1:29" x14ac:dyDescent="0.25">
      <c r="A422" t="s">
        <v>865</v>
      </c>
      <c r="B422" t="s">
        <v>866</v>
      </c>
      <c r="C422">
        <v>133.79</v>
      </c>
      <c r="D422">
        <v>27.113</v>
      </c>
      <c r="E422">
        <v>87.13</v>
      </c>
      <c r="F422">
        <v>1.294</v>
      </c>
      <c r="G422">
        <v>291.459</v>
      </c>
      <c r="H422">
        <v>165.768</v>
      </c>
      <c r="I422">
        <v>10.757999999999999</v>
      </c>
      <c r="J422">
        <v>6.2619999999999996</v>
      </c>
      <c r="K422">
        <v>1.131</v>
      </c>
      <c r="L422">
        <v>107.16500000000001</v>
      </c>
      <c r="M422">
        <v>9.6479999999999997</v>
      </c>
      <c r="N422">
        <v>29.213000000000001</v>
      </c>
      <c r="O422">
        <v>71.641999999999996</v>
      </c>
      <c r="P422">
        <v>39066.678</v>
      </c>
      <c r="Q422">
        <v>16.858000000000001</v>
      </c>
      <c r="R422">
        <v>20.119</v>
      </c>
      <c r="S422">
        <v>2.3519999999999999</v>
      </c>
      <c r="T422">
        <v>8.1649999999999991</v>
      </c>
      <c r="U422">
        <v>3.448</v>
      </c>
      <c r="V422">
        <v>7.9359999999999999</v>
      </c>
      <c r="W422">
        <v>3.181</v>
      </c>
      <c r="X422">
        <v>12.541</v>
      </c>
      <c r="Y422">
        <v>18.850000000000001</v>
      </c>
      <c r="Z422">
        <v>-0.376</v>
      </c>
      <c r="AA422">
        <v>38.901000000000003</v>
      </c>
      <c r="AB422">
        <v>4.0030000000000001</v>
      </c>
      <c r="AC422">
        <v>475.09500000000003</v>
      </c>
    </row>
    <row r="423" spans="1:29" x14ac:dyDescent="0.25">
      <c r="A423" t="s">
        <v>867</v>
      </c>
      <c r="B423" t="s">
        <v>868</v>
      </c>
      <c r="C423">
        <v>163.91</v>
      </c>
      <c r="D423">
        <v>4.3259999999999996</v>
      </c>
      <c r="E423">
        <v>91.75</v>
      </c>
      <c r="F423">
        <v>0.52200000000000002</v>
      </c>
      <c r="G423">
        <v>83.962000000000003</v>
      </c>
      <c r="H423">
        <v>84.644000000000005</v>
      </c>
      <c r="I423">
        <v>23.21</v>
      </c>
      <c r="J423" t="s">
        <v>34</v>
      </c>
      <c r="K423">
        <v>0.373</v>
      </c>
      <c r="L423">
        <v>33.988999999999997</v>
      </c>
      <c r="M423">
        <v>54.929000000000002</v>
      </c>
      <c r="N423">
        <v>13.385999999999999</v>
      </c>
      <c r="O423">
        <v>17.073</v>
      </c>
      <c r="P423">
        <v>13919.894</v>
      </c>
      <c r="Q423">
        <v>25.975999999999999</v>
      </c>
      <c r="R423">
        <v>34.363</v>
      </c>
      <c r="S423">
        <v>4.1379999999999999</v>
      </c>
      <c r="T423">
        <v>20.047999999999998</v>
      </c>
      <c r="U423">
        <v>4.2430000000000003</v>
      </c>
      <c r="V423">
        <v>6.31</v>
      </c>
      <c r="W423">
        <v>7.7649999999999997</v>
      </c>
      <c r="X423">
        <v>12.404999999999999</v>
      </c>
      <c r="Y423">
        <v>13.448</v>
      </c>
      <c r="Z423">
        <v>10.374000000000001</v>
      </c>
      <c r="AA423">
        <v>4.1269999999999998</v>
      </c>
      <c r="AB423">
        <v>2.113</v>
      </c>
      <c r="AC423">
        <v>61.863999999999997</v>
      </c>
    </row>
    <row r="424" spans="1:29" x14ac:dyDescent="0.25">
      <c r="A424" t="s">
        <v>869</v>
      </c>
      <c r="B424" t="s">
        <v>870</v>
      </c>
      <c r="C424">
        <v>70.7</v>
      </c>
      <c r="D424">
        <v>75.549000000000007</v>
      </c>
      <c r="E424">
        <v>91.99</v>
      </c>
      <c r="F424">
        <v>2.867</v>
      </c>
      <c r="G424">
        <v>332.23700000000002</v>
      </c>
      <c r="H424">
        <v>181.904</v>
      </c>
      <c r="I424">
        <v>10.688000000000001</v>
      </c>
      <c r="J424">
        <v>9.4060000000000006</v>
      </c>
      <c r="K424">
        <v>0.72599999999999998</v>
      </c>
      <c r="L424">
        <v>-2.68</v>
      </c>
      <c r="M424">
        <v>2.6779999999999999</v>
      </c>
      <c r="N424">
        <v>37.287999999999997</v>
      </c>
      <c r="O424">
        <v>20</v>
      </c>
      <c r="P424">
        <v>24882.44</v>
      </c>
      <c r="Q424">
        <v>12.657</v>
      </c>
      <c r="R424">
        <v>12.169</v>
      </c>
      <c r="S424">
        <v>1.1830000000000001</v>
      </c>
      <c r="T424">
        <v>9.9260000000000002</v>
      </c>
      <c r="U424">
        <v>1.925</v>
      </c>
      <c r="V424">
        <v>5.5860000000000003</v>
      </c>
      <c r="W424">
        <v>0.80200000000000005</v>
      </c>
      <c r="X424">
        <v>11.081</v>
      </c>
      <c r="Y424">
        <v>18.056999999999999</v>
      </c>
      <c r="Z424">
        <v>4.2050000000000001</v>
      </c>
      <c r="AA424">
        <v>23.492000000000001</v>
      </c>
      <c r="AB424">
        <v>17.225000000000001</v>
      </c>
      <c r="AC424">
        <v>216.94</v>
      </c>
    </row>
    <row r="425" spans="1:29" x14ac:dyDescent="0.25">
      <c r="A425" t="s">
        <v>871</v>
      </c>
      <c r="B425" t="s">
        <v>872</v>
      </c>
      <c r="C425">
        <v>54.39</v>
      </c>
      <c r="D425">
        <v>43.676000000000002</v>
      </c>
      <c r="E425">
        <v>86.03</v>
      </c>
      <c r="F425">
        <v>2.4369999999999998</v>
      </c>
      <c r="G425">
        <v>224.55600000000001</v>
      </c>
      <c r="H425">
        <v>127.91500000000001</v>
      </c>
      <c r="I425">
        <v>6.4029999999999996</v>
      </c>
      <c r="J425">
        <v>7.468</v>
      </c>
      <c r="K425">
        <v>2.3109999999999999</v>
      </c>
      <c r="L425">
        <v>30.35</v>
      </c>
      <c r="M425">
        <v>104.95699999999999</v>
      </c>
      <c r="N425">
        <v>76.811999999999998</v>
      </c>
      <c r="O425">
        <v>1.667</v>
      </c>
      <c r="P425">
        <v>13997.375</v>
      </c>
      <c r="Q425">
        <v>10.672000000000001</v>
      </c>
      <c r="R425">
        <v>8.1180000000000003</v>
      </c>
      <c r="S425">
        <v>7.9820000000000002</v>
      </c>
      <c r="T425">
        <v>8.5909999999999993</v>
      </c>
      <c r="U425">
        <v>1.3089999999999999</v>
      </c>
      <c r="V425">
        <v>5.0970000000000004</v>
      </c>
      <c r="W425">
        <v>20.901</v>
      </c>
      <c r="X425">
        <v>104.625</v>
      </c>
      <c r="Y425">
        <v>17.571999999999999</v>
      </c>
      <c r="Z425">
        <v>-5.4139999999999997</v>
      </c>
      <c r="AA425">
        <v>5.4269999999999996</v>
      </c>
      <c r="AB425">
        <v>1.6220000000000001</v>
      </c>
      <c r="AC425">
        <v>95.230999999999995</v>
      </c>
    </row>
    <row r="426" spans="1:29" x14ac:dyDescent="0.25">
      <c r="A426" t="s">
        <v>873</v>
      </c>
      <c r="B426" t="s">
        <v>874</v>
      </c>
      <c r="C426">
        <v>181.42</v>
      </c>
      <c r="D426">
        <v>63.506</v>
      </c>
      <c r="E426">
        <v>74.760000000000005</v>
      </c>
      <c r="F426">
        <v>1.389</v>
      </c>
      <c r="G426">
        <v>160.453</v>
      </c>
      <c r="H426">
        <v>243.71600000000001</v>
      </c>
      <c r="I426">
        <v>1652.431</v>
      </c>
      <c r="J426">
        <v>7.3929999999999998</v>
      </c>
      <c r="K426">
        <v>0.96399999999999997</v>
      </c>
      <c r="L426">
        <v>-100.74</v>
      </c>
      <c r="M426" t="s">
        <v>34</v>
      </c>
      <c r="N426">
        <v>-67.974999999999994</v>
      </c>
      <c r="O426">
        <v>10.27</v>
      </c>
      <c r="P426">
        <v>34674.442000000003</v>
      </c>
      <c r="Q426">
        <v>19.113</v>
      </c>
      <c r="R426" t="s">
        <v>34</v>
      </c>
      <c r="S426">
        <v>2.915</v>
      </c>
      <c r="T426">
        <v>21.497</v>
      </c>
      <c r="U426">
        <v>4.62</v>
      </c>
      <c r="V426">
        <v>9.4920000000000009</v>
      </c>
      <c r="W426">
        <v>-4.2000000000000003E-2</v>
      </c>
      <c r="X426">
        <v>-9.6000000000000002E-2</v>
      </c>
      <c r="Y426">
        <v>-0.14099999999999999</v>
      </c>
      <c r="Z426">
        <v>6.7169999999999996</v>
      </c>
      <c r="AA426">
        <v>24.303999999999998</v>
      </c>
      <c r="AB426">
        <v>16.021999999999998</v>
      </c>
      <c r="AC426">
        <v>84.215999999999994</v>
      </c>
    </row>
    <row r="427" spans="1:29" x14ac:dyDescent="0.25">
      <c r="A427" t="s">
        <v>875</v>
      </c>
      <c r="B427" t="s">
        <v>876</v>
      </c>
      <c r="C427">
        <v>146.63999999999999</v>
      </c>
      <c r="D427">
        <v>69.899000000000001</v>
      </c>
      <c r="E427">
        <v>94.91</v>
      </c>
      <c r="F427">
        <v>1.6910000000000001</v>
      </c>
      <c r="G427">
        <v>153.73699999999999</v>
      </c>
      <c r="H427">
        <v>222.215</v>
      </c>
      <c r="I427">
        <v>15.007999999999999</v>
      </c>
      <c r="J427">
        <v>6.6479999999999997</v>
      </c>
      <c r="K427">
        <v>0.626</v>
      </c>
      <c r="L427">
        <v>52.881999999999998</v>
      </c>
      <c r="M427">
        <v>-0.92700000000000005</v>
      </c>
      <c r="N427">
        <v>-22.123999999999999</v>
      </c>
      <c r="O427">
        <v>-33.332999999999998</v>
      </c>
      <c r="P427">
        <v>22601.183000000001</v>
      </c>
      <c r="Q427">
        <v>20.635999999999999</v>
      </c>
      <c r="R427">
        <v>24.039000000000001</v>
      </c>
      <c r="S427">
        <v>2.9889999999999999</v>
      </c>
      <c r="T427">
        <v>20.198</v>
      </c>
      <c r="U427">
        <v>1.77</v>
      </c>
      <c r="V427">
        <v>7.1059999999999999</v>
      </c>
      <c r="W427">
        <v>4.1429999999999998</v>
      </c>
      <c r="X427">
        <v>12.56</v>
      </c>
      <c r="Y427">
        <v>6.4550000000000001</v>
      </c>
      <c r="Z427">
        <v>4.9580000000000002</v>
      </c>
      <c r="AA427">
        <v>10.64</v>
      </c>
      <c r="AB427">
        <v>-0.222</v>
      </c>
      <c r="AC427">
        <v>20.052</v>
      </c>
    </row>
    <row r="428" spans="1:29" x14ac:dyDescent="0.25">
      <c r="A428" t="s">
        <v>877</v>
      </c>
      <c r="B428" t="s">
        <v>878</v>
      </c>
      <c r="C428">
        <v>136.16</v>
      </c>
      <c r="D428">
        <v>48.768000000000001</v>
      </c>
      <c r="E428">
        <v>80.89</v>
      </c>
      <c r="F428">
        <v>2.0979999999999999</v>
      </c>
      <c r="G428">
        <v>166.71100000000001</v>
      </c>
      <c r="H428">
        <v>256.52199999999999</v>
      </c>
      <c r="I428">
        <v>20.04</v>
      </c>
      <c r="J428">
        <v>12.509</v>
      </c>
      <c r="K428">
        <v>3.6999999999999998E-2</v>
      </c>
      <c r="L428">
        <v>-22.91</v>
      </c>
      <c r="M428">
        <v>-1.9019999999999999</v>
      </c>
      <c r="N428">
        <v>-13.821</v>
      </c>
      <c r="O428">
        <v>-29.332999999999998</v>
      </c>
      <c r="P428">
        <v>22806.800999999999</v>
      </c>
      <c r="Q428">
        <v>20.692</v>
      </c>
      <c r="R428">
        <v>29.536000000000001</v>
      </c>
      <c r="S428">
        <v>5.6230000000000002</v>
      </c>
      <c r="T428">
        <v>21.233000000000001</v>
      </c>
      <c r="U428">
        <v>7.5609999999999999</v>
      </c>
      <c r="V428">
        <v>6.58</v>
      </c>
      <c r="W428">
        <v>16.268999999999998</v>
      </c>
      <c r="X428">
        <v>19.283000000000001</v>
      </c>
      <c r="Y428">
        <v>24.347000000000001</v>
      </c>
      <c r="Z428">
        <v>8.0630000000000006</v>
      </c>
      <c r="AA428">
        <v>0.73699999999999999</v>
      </c>
      <c r="AB428">
        <v>1.3640000000000001</v>
      </c>
      <c r="AC428">
        <v>35.304000000000002</v>
      </c>
    </row>
    <row r="429" spans="1:29" x14ac:dyDescent="0.25">
      <c r="A429" t="s">
        <v>879</v>
      </c>
      <c r="B429" t="s">
        <v>880</v>
      </c>
      <c r="C429">
        <v>25.52</v>
      </c>
      <c r="D429">
        <v>94.147000000000006</v>
      </c>
      <c r="E429">
        <v>90.53</v>
      </c>
      <c r="F429">
        <v>9.5890000000000004</v>
      </c>
      <c r="G429">
        <v>539.78</v>
      </c>
      <c r="H429">
        <v>208.09</v>
      </c>
      <c r="I429">
        <v>4.694</v>
      </c>
      <c r="J429">
        <v>-1.847</v>
      </c>
      <c r="K429">
        <v>1.43</v>
      </c>
      <c r="L429">
        <v>-0.89300000000000002</v>
      </c>
      <c r="M429">
        <v>27.068000000000001</v>
      </c>
      <c r="N429">
        <v>-71.153999999999996</v>
      </c>
      <c r="O429">
        <v>-60.87</v>
      </c>
      <c r="P429">
        <v>14884.106</v>
      </c>
      <c r="Q429">
        <v>8.4260000000000002</v>
      </c>
      <c r="R429">
        <v>5.7480000000000002</v>
      </c>
      <c r="S429">
        <v>1.38</v>
      </c>
      <c r="T429">
        <v>10.089</v>
      </c>
      <c r="U429">
        <v>0.85599999999999998</v>
      </c>
      <c r="V429">
        <v>3.0289999999999999</v>
      </c>
      <c r="W429">
        <v>2.8769999999999998</v>
      </c>
      <c r="X429">
        <v>22.555</v>
      </c>
      <c r="Y429">
        <v>15.33</v>
      </c>
      <c r="Z429">
        <v>8.8650000000000002</v>
      </c>
      <c r="AA429">
        <v>2.3690000000000002</v>
      </c>
      <c r="AB429">
        <v>2.831</v>
      </c>
      <c r="AC429">
        <v>3.6</v>
      </c>
    </row>
    <row r="430" spans="1:29" x14ac:dyDescent="0.25">
      <c r="A430" t="s">
        <v>881</v>
      </c>
      <c r="B430" t="s">
        <v>882</v>
      </c>
      <c r="C430">
        <v>207.03</v>
      </c>
      <c r="D430">
        <v>30.120999999999999</v>
      </c>
      <c r="E430">
        <v>74.069999999999993</v>
      </c>
      <c r="F430">
        <v>1.6120000000000001</v>
      </c>
      <c r="G430">
        <v>331.697</v>
      </c>
      <c r="H430">
        <v>315.08</v>
      </c>
      <c r="I430">
        <v>26.646999999999998</v>
      </c>
      <c r="J430">
        <v>12.769</v>
      </c>
      <c r="K430">
        <v>0.74</v>
      </c>
      <c r="L430">
        <v>-38.619</v>
      </c>
      <c r="M430">
        <v>8.0020000000000007</v>
      </c>
      <c r="N430">
        <v>19.265999999999998</v>
      </c>
      <c r="O430">
        <v>-31.579000000000001</v>
      </c>
      <c r="P430">
        <v>77714.505000000005</v>
      </c>
      <c r="Q430">
        <v>23.523</v>
      </c>
      <c r="R430">
        <v>36.384999999999998</v>
      </c>
      <c r="S430">
        <v>5.9939999999999998</v>
      </c>
      <c r="T430">
        <v>28.285</v>
      </c>
      <c r="U430">
        <v>5.4470000000000001</v>
      </c>
      <c r="V430">
        <v>8.8010000000000002</v>
      </c>
      <c r="W430">
        <v>7.8159999999999998</v>
      </c>
      <c r="X430">
        <v>17.446000000000002</v>
      </c>
      <c r="Y430">
        <v>14.468999999999999</v>
      </c>
      <c r="Z430">
        <v>8.9969999999999999</v>
      </c>
      <c r="AA430">
        <v>5.6769999999999996</v>
      </c>
      <c r="AB430">
        <v>1.3540000000000001</v>
      </c>
      <c r="AC430">
        <v>17.084</v>
      </c>
    </row>
    <row r="431" spans="1:29" x14ac:dyDescent="0.25">
      <c r="A431" t="s">
        <v>883</v>
      </c>
      <c r="B431" t="s">
        <v>884</v>
      </c>
      <c r="C431">
        <v>61.59</v>
      </c>
      <c r="D431">
        <v>64.382000000000005</v>
      </c>
      <c r="E431">
        <v>81.75</v>
      </c>
      <c r="F431">
        <v>4.6630000000000003</v>
      </c>
      <c r="G431">
        <v>506.07499999999999</v>
      </c>
      <c r="H431">
        <v>264.858</v>
      </c>
      <c r="I431">
        <v>14.225</v>
      </c>
      <c r="J431">
        <v>5</v>
      </c>
      <c r="K431">
        <v>5.2080000000000002</v>
      </c>
      <c r="L431">
        <v>-12.914</v>
      </c>
      <c r="M431">
        <v>24.959</v>
      </c>
      <c r="N431">
        <v>-101.176</v>
      </c>
      <c r="O431">
        <v>-101.351</v>
      </c>
      <c r="P431">
        <v>31238.325000000001</v>
      </c>
      <c r="Q431">
        <v>28.225000000000001</v>
      </c>
      <c r="R431">
        <v>23.417999999999999</v>
      </c>
      <c r="S431">
        <v>15.563000000000001</v>
      </c>
      <c r="T431">
        <v>35.923000000000002</v>
      </c>
      <c r="U431">
        <v>0.57299999999999995</v>
      </c>
      <c r="V431">
        <v>2.1819999999999999</v>
      </c>
      <c r="W431">
        <v>7.0910000000000002</v>
      </c>
      <c r="X431">
        <v>62.387999999999998</v>
      </c>
      <c r="Y431">
        <v>2.302</v>
      </c>
      <c r="Z431">
        <v>5.2619999999999996</v>
      </c>
      <c r="AA431">
        <v>-25.454999999999998</v>
      </c>
      <c r="AB431">
        <v>1.27</v>
      </c>
      <c r="AC431">
        <v>-103.533</v>
      </c>
    </row>
    <row r="432" spans="1:29" x14ac:dyDescent="0.25">
      <c r="A432" t="s">
        <v>885</v>
      </c>
      <c r="B432" t="s">
        <v>886</v>
      </c>
      <c r="C432">
        <v>32.770000000000003</v>
      </c>
      <c r="D432">
        <v>65.120999999999995</v>
      </c>
      <c r="E432">
        <v>55.79</v>
      </c>
      <c r="F432">
        <v>35.338000000000001</v>
      </c>
      <c r="G432">
        <v>7115.5370000000003</v>
      </c>
      <c r="H432">
        <v>1104.2159999999999</v>
      </c>
      <c r="I432">
        <v>4.4450000000000003</v>
      </c>
      <c r="J432">
        <v>4.01</v>
      </c>
      <c r="K432">
        <v>0.94899999999999995</v>
      </c>
      <c r="L432">
        <v>-26.492999999999999</v>
      </c>
      <c r="M432">
        <v>-3.4510000000000001</v>
      </c>
      <c r="N432">
        <v>12.5</v>
      </c>
      <c r="O432">
        <v>90.909000000000006</v>
      </c>
      <c r="P432">
        <v>233493.326</v>
      </c>
      <c r="Q432">
        <v>9.8670000000000009</v>
      </c>
      <c r="R432">
        <v>16.635000000000002</v>
      </c>
      <c r="S432">
        <v>1.33</v>
      </c>
      <c r="T432">
        <v>4.0670000000000002</v>
      </c>
      <c r="U432">
        <v>1.3740000000000001</v>
      </c>
      <c r="V432">
        <v>3.3210000000000002</v>
      </c>
      <c r="W432">
        <v>2.6360000000000001</v>
      </c>
      <c r="X432">
        <v>7.9459999999999997</v>
      </c>
      <c r="Y432">
        <v>8.0459999999999994</v>
      </c>
      <c r="Z432">
        <v>6.4770000000000003</v>
      </c>
      <c r="AA432">
        <v>-1.4470000000000001</v>
      </c>
      <c r="AB432">
        <v>2.3719999999999999</v>
      </c>
      <c r="AC432">
        <v>-20.556999999999999</v>
      </c>
    </row>
    <row r="433" spans="1:29" x14ac:dyDescent="0.25">
      <c r="A433" t="s">
        <v>887</v>
      </c>
      <c r="B433" t="s">
        <v>888</v>
      </c>
      <c r="C433">
        <v>42.4</v>
      </c>
      <c r="D433">
        <v>86.382000000000005</v>
      </c>
      <c r="E433">
        <v>83.07</v>
      </c>
      <c r="F433">
        <v>3.839</v>
      </c>
      <c r="G433">
        <v>188.99799999999999</v>
      </c>
      <c r="H433">
        <v>150.53</v>
      </c>
      <c r="I433">
        <v>10.250999999999999</v>
      </c>
      <c r="J433">
        <v>-10.118</v>
      </c>
      <c r="K433">
        <v>0.64200000000000002</v>
      </c>
      <c r="L433">
        <v>-102.845</v>
      </c>
      <c r="M433">
        <v>-47.033999999999999</v>
      </c>
      <c r="N433">
        <v>-177.143</v>
      </c>
      <c r="O433">
        <v>-172</v>
      </c>
      <c r="P433">
        <v>9179.6</v>
      </c>
      <c r="Q433">
        <v>12.228</v>
      </c>
      <c r="R433" t="s">
        <v>34</v>
      </c>
      <c r="S433">
        <v>0.72399999999999998</v>
      </c>
      <c r="T433">
        <v>15.952999999999999</v>
      </c>
      <c r="U433">
        <v>1.07</v>
      </c>
      <c r="V433">
        <v>3.4670000000000001</v>
      </c>
      <c r="W433">
        <v>-9.1999999999999998E-2</v>
      </c>
      <c r="X433">
        <v>-0.20300000000000001</v>
      </c>
      <c r="Y433">
        <v>-0.25600000000000001</v>
      </c>
      <c r="Z433">
        <v>20.603999999999999</v>
      </c>
      <c r="AA433">
        <v>5.984</v>
      </c>
      <c r="AB433">
        <v>30.047000000000001</v>
      </c>
      <c r="AC433">
        <v>45.023000000000003</v>
      </c>
    </row>
    <row r="434" spans="1:29" x14ac:dyDescent="0.25">
      <c r="A434" t="s">
        <v>889</v>
      </c>
      <c r="B434" t="s">
        <v>890</v>
      </c>
      <c r="C434">
        <v>490.78</v>
      </c>
      <c r="D434">
        <v>82.269000000000005</v>
      </c>
      <c r="E434">
        <v>103.26</v>
      </c>
      <c r="F434">
        <v>0.95199999999999996</v>
      </c>
      <c r="G434">
        <v>53.463000000000001</v>
      </c>
      <c r="H434">
        <v>417.82900000000001</v>
      </c>
      <c r="I434">
        <v>21.350999999999999</v>
      </c>
      <c r="J434">
        <v>3.375</v>
      </c>
      <c r="K434" t="s">
        <v>34</v>
      </c>
      <c r="L434">
        <v>-12.688000000000001</v>
      </c>
      <c r="M434">
        <v>7.59</v>
      </c>
      <c r="N434">
        <v>58.146000000000001</v>
      </c>
      <c r="O434">
        <v>578.31299999999999</v>
      </c>
      <c r="P434">
        <v>26519.296999999999</v>
      </c>
      <c r="Q434">
        <v>43.69</v>
      </c>
      <c r="R434">
        <v>38.341999999999999</v>
      </c>
      <c r="S434" t="s">
        <v>34</v>
      </c>
      <c r="T434">
        <v>17.422999999999998</v>
      </c>
      <c r="U434">
        <v>4.8540000000000001</v>
      </c>
      <c r="V434">
        <v>11.233000000000001</v>
      </c>
      <c r="W434">
        <v>5.7990000000000004</v>
      </c>
      <c r="X434" t="s">
        <v>34</v>
      </c>
      <c r="Y434">
        <v>16.722000000000001</v>
      </c>
      <c r="Z434">
        <v>17.093</v>
      </c>
      <c r="AA434">
        <v>16.163</v>
      </c>
      <c r="AB434">
        <v>7.4059999999999997</v>
      </c>
      <c r="AC434">
        <v>29.582999999999998</v>
      </c>
    </row>
    <row r="435" spans="1:29" x14ac:dyDescent="0.25">
      <c r="A435" t="s">
        <v>891</v>
      </c>
      <c r="B435" t="s">
        <v>892</v>
      </c>
      <c r="C435">
        <v>91.04</v>
      </c>
      <c r="D435">
        <v>45.899000000000001</v>
      </c>
      <c r="E435">
        <v>93.21</v>
      </c>
      <c r="F435">
        <v>2.4390000000000001</v>
      </c>
      <c r="G435">
        <v>328.22300000000001</v>
      </c>
      <c r="H435">
        <v>205.79900000000001</v>
      </c>
      <c r="I435">
        <v>21.596</v>
      </c>
      <c r="J435">
        <v>14.208</v>
      </c>
      <c r="K435">
        <v>0.45300000000000001</v>
      </c>
      <c r="L435">
        <v>-75.474000000000004</v>
      </c>
      <c r="M435">
        <v>4.5170000000000003</v>
      </c>
      <c r="N435">
        <v>-207.143</v>
      </c>
      <c r="O435">
        <v>-2028.5709999999999</v>
      </c>
      <c r="P435">
        <v>30140.977999999999</v>
      </c>
      <c r="Q435">
        <v>18.861000000000001</v>
      </c>
      <c r="R435">
        <v>43.981000000000002</v>
      </c>
      <c r="S435">
        <v>3.3540000000000001</v>
      </c>
      <c r="T435" t="s">
        <v>34</v>
      </c>
      <c r="U435">
        <v>2.3660000000000001</v>
      </c>
      <c r="V435">
        <v>4.827</v>
      </c>
      <c r="W435">
        <v>3.65</v>
      </c>
      <c r="X435">
        <v>7.3979999999999997</v>
      </c>
      <c r="Y435">
        <v>5.4009999999999998</v>
      </c>
      <c r="Z435">
        <v>2.8420000000000001</v>
      </c>
      <c r="AA435">
        <v>30.044</v>
      </c>
      <c r="AB435">
        <v>6.3390000000000004</v>
      </c>
      <c r="AC435">
        <v>569.99099999999999</v>
      </c>
    </row>
    <row r="436" spans="1:29" x14ac:dyDescent="0.25">
      <c r="A436" t="s">
        <v>893</v>
      </c>
      <c r="B436" t="s">
        <v>894</v>
      </c>
      <c r="C436">
        <v>44.31</v>
      </c>
      <c r="D436">
        <v>38.840000000000003</v>
      </c>
      <c r="E436">
        <v>73.91</v>
      </c>
      <c r="F436">
        <v>7.3639999999999999</v>
      </c>
      <c r="G436">
        <v>1342.6969999999999</v>
      </c>
      <c r="H436">
        <v>284.053</v>
      </c>
      <c r="I436">
        <v>13.69</v>
      </c>
      <c r="J436">
        <v>14.5</v>
      </c>
      <c r="K436">
        <v>1.1060000000000001</v>
      </c>
      <c r="L436">
        <v>-10.66</v>
      </c>
      <c r="M436">
        <v>10.23</v>
      </c>
      <c r="N436">
        <v>-24.742000000000001</v>
      </c>
      <c r="O436">
        <v>-2.6669999999999998</v>
      </c>
      <c r="P436">
        <v>59706.000999999997</v>
      </c>
      <c r="Q436">
        <v>12.605</v>
      </c>
      <c r="R436">
        <v>12.587999999999999</v>
      </c>
      <c r="S436">
        <v>0.98099999999999998</v>
      </c>
      <c r="T436">
        <v>10.23</v>
      </c>
      <c r="U436">
        <v>2.339</v>
      </c>
      <c r="V436">
        <v>3.5150000000000001</v>
      </c>
      <c r="W436">
        <v>0.95199999999999996</v>
      </c>
      <c r="X436">
        <v>7.8410000000000002</v>
      </c>
      <c r="Y436">
        <v>19.728999999999999</v>
      </c>
      <c r="Z436">
        <v>8.1440000000000001</v>
      </c>
      <c r="AA436">
        <v>3.37</v>
      </c>
      <c r="AB436">
        <v>10.935</v>
      </c>
      <c r="AC436">
        <v>23.969000000000001</v>
      </c>
    </row>
    <row r="437" spans="1:29" x14ac:dyDescent="0.25">
      <c r="A437" t="s">
        <v>895</v>
      </c>
      <c r="B437" t="s">
        <v>896</v>
      </c>
      <c r="C437">
        <v>376.58</v>
      </c>
      <c r="D437">
        <v>21.675999999999998</v>
      </c>
      <c r="E437">
        <v>93.91</v>
      </c>
      <c r="F437">
        <v>0.33900000000000002</v>
      </c>
      <c r="G437">
        <v>46.276000000000003</v>
      </c>
      <c r="H437">
        <v>122.809</v>
      </c>
      <c r="I437">
        <v>23.047999999999998</v>
      </c>
      <c r="J437">
        <v>12.4</v>
      </c>
      <c r="K437">
        <v>0.79300000000000004</v>
      </c>
      <c r="L437">
        <v>198.721</v>
      </c>
      <c r="M437">
        <v>25.356000000000002</v>
      </c>
      <c r="N437">
        <v>212.36</v>
      </c>
      <c r="O437">
        <v>21.93</v>
      </c>
      <c r="P437">
        <v>17480.842000000001</v>
      </c>
      <c r="Q437">
        <v>27.599</v>
      </c>
      <c r="R437">
        <v>32.241</v>
      </c>
      <c r="S437">
        <v>5.7880000000000003</v>
      </c>
      <c r="T437">
        <v>23.541</v>
      </c>
      <c r="U437">
        <v>7.0119999999999996</v>
      </c>
      <c r="V437">
        <v>13.645</v>
      </c>
      <c r="W437">
        <v>8.5</v>
      </c>
      <c r="X437">
        <v>19.536999999999999</v>
      </c>
      <c r="Y437">
        <v>21.1</v>
      </c>
      <c r="Z437">
        <v>7.1230000000000002</v>
      </c>
      <c r="AA437">
        <v>21.661999999999999</v>
      </c>
      <c r="AB437">
        <v>1.996</v>
      </c>
      <c r="AC437">
        <v>112.645</v>
      </c>
    </row>
    <row r="438" spans="1:29" x14ac:dyDescent="0.25">
      <c r="A438" t="s">
        <v>897</v>
      </c>
      <c r="B438" t="s">
        <v>898</v>
      </c>
      <c r="C438">
        <v>121.53</v>
      </c>
      <c r="D438">
        <v>8.5679999999999996</v>
      </c>
      <c r="E438">
        <v>83.49</v>
      </c>
      <c r="F438">
        <v>6.077</v>
      </c>
      <c r="G438">
        <v>498.61799999999999</v>
      </c>
      <c r="H438">
        <v>724.59299999999996</v>
      </c>
      <c r="I438">
        <v>11.464</v>
      </c>
      <c r="J438">
        <v>7.0289999999999999</v>
      </c>
      <c r="K438">
        <v>1.4610000000000001</v>
      </c>
      <c r="L438">
        <v>-5.6139999999999999</v>
      </c>
      <c r="M438">
        <v>11.449</v>
      </c>
      <c r="N438">
        <v>-63.399000000000001</v>
      </c>
      <c r="O438">
        <v>-65.644000000000005</v>
      </c>
      <c r="P438">
        <v>60755.279000000002</v>
      </c>
      <c r="Q438">
        <v>17.913</v>
      </c>
      <c r="R438">
        <v>22.588999999999999</v>
      </c>
      <c r="S438">
        <v>5.5039999999999996</v>
      </c>
      <c r="T438">
        <v>16.523</v>
      </c>
      <c r="U438">
        <v>0.77900000000000003</v>
      </c>
      <c r="V438">
        <v>6.7850000000000001</v>
      </c>
      <c r="W438">
        <v>6.4640000000000004</v>
      </c>
      <c r="X438">
        <v>24.777999999999999</v>
      </c>
      <c r="Y438">
        <v>3.4470000000000001</v>
      </c>
      <c r="Z438">
        <v>1.4690000000000001</v>
      </c>
      <c r="AA438">
        <v>46.238999999999997</v>
      </c>
      <c r="AB438">
        <v>2.11</v>
      </c>
      <c r="AC438">
        <v>241.91</v>
      </c>
    </row>
    <row r="439" spans="1:29" x14ac:dyDescent="0.25">
      <c r="A439" t="s">
        <v>899</v>
      </c>
      <c r="B439" t="s">
        <v>900</v>
      </c>
      <c r="C439">
        <v>121.99</v>
      </c>
      <c r="D439">
        <v>86.697999999999993</v>
      </c>
      <c r="E439">
        <v>83.25</v>
      </c>
      <c r="F439">
        <v>4.4470000000000001</v>
      </c>
      <c r="G439">
        <v>108.408</v>
      </c>
      <c r="H439">
        <v>547.11199999999997</v>
      </c>
      <c r="I439">
        <v>18.463000000000001</v>
      </c>
      <c r="J439">
        <v>7.5</v>
      </c>
      <c r="K439">
        <v>0.56999999999999995</v>
      </c>
      <c r="L439">
        <v>-6.1050000000000004</v>
      </c>
      <c r="M439">
        <v>7.8230000000000004</v>
      </c>
      <c r="N439">
        <v>-0.59899999999999998</v>
      </c>
      <c r="O439">
        <v>155.38499999999999</v>
      </c>
      <c r="P439">
        <v>14785.187</v>
      </c>
      <c r="Q439">
        <v>29.666</v>
      </c>
      <c r="R439">
        <v>27.352</v>
      </c>
      <c r="S439">
        <v>4.4489999999999998</v>
      </c>
      <c r="T439">
        <v>13.565</v>
      </c>
      <c r="U439">
        <v>2.7069999999999999</v>
      </c>
      <c r="V439">
        <v>4.1120000000000001</v>
      </c>
      <c r="W439">
        <v>9.0239999999999991</v>
      </c>
      <c r="X439">
        <v>16.803999999999998</v>
      </c>
      <c r="Y439">
        <v>12.231</v>
      </c>
      <c r="Z439">
        <v>0.80600000000000005</v>
      </c>
      <c r="AA439">
        <v>2.5779999999999998</v>
      </c>
      <c r="AB439">
        <v>-23.652000000000001</v>
      </c>
      <c r="AC439">
        <v>4.4710000000000001</v>
      </c>
    </row>
    <row r="440" spans="1:29" x14ac:dyDescent="0.25">
      <c r="A440" t="s">
        <v>901</v>
      </c>
      <c r="B440" t="s">
        <v>902</v>
      </c>
      <c r="C440">
        <v>57.26</v>
      </c>
      <c r="D440">
        <v>15.512</v>
      </c>
      <c r="E440">
        <v>92.25</v>
      </c>
      <c r="F440">
        <v>11.025</v>
      </c>
      <c r="G440">
        <v>1196.154</v>
      </c>
      <c r="H440">
        <v>601.77</v>
      </c>
      <c r="I440">
        <v>26.800999999999998</v>
      </c>
      <c r="J440">
        <v>8.5719999999999992</v>
      </c>
      <c r="K440">
        <v>3.1880000000000002</v>
      </c>
      <c r="L440">
        <v>-43.966999999999999</v>
      </c>
      <c r="M440">
        <v>15.564</v>
      </c>
      <c r="N440">
        <v>-229.82499999999999</v>
      </c>
      <c r="O440">
        <v>-191.358</v>
      </c>
      <c r="P440">
        <v>68590.432000000001</v>
      </c>
      <c r="Q440">
        <v>22.475999999999999</v>
      </c>
      <c r="R440">
        <v>41.795999999999999</v>
      </c>
      <c r="S440">
        <v>14.472</v>
      </c>
      <c r="T440" t="s">
        <v>34</v>
      </c>
      <c r="U440">
        <v>3.8679999999999999</v>
      </c>
      <c r="V440">
        <v>2.548</v>
      </c>
      <c r="W440">
        <v>7.0330000000000004</v>
      </c>
      <c r="X440">
        <v>34.130000000000003</v>
      </c>
      <c r="Y440">
        <v>4.5720000000000001</v>
      </c>
      <c r="Z440">
        <v>7.4850000000000003</v>
      </c>
      <c r="AA440">
        <v>-302.327</v>
      </c>
      <c r="AB440">
        <v>5.3579999999999997</v>
      </c>
      <c r="AC440">
        <v>-1363.307</v>
      </c>
    </row>
    <row r="441" spans="1:29" x14ac:dyDescent="0.25">
      <c r="A441" t="s">
        <v>903</v>
      </c>
      <c r="B441" t="s">
        <v>904</v>
      </c>
      <c r="C441">
        <v>354.2</v>
      </c>
      <c r="D441">
        <v>24.698</v>
      </c>
      <c r="E441">
        <v>90</v>
      </c>
      <c r="F441">
        <v>1.403</v>
      </c>
      <c r="G441">
        <v>394.01100000000002</v>
      </c>
      <c r="H441">
        <v>484.06599999999997</v>
      </c>
      <c r="I441">
        <v>23.751999999999999</v>
      </c>
      <c r="J441">
        <v>10.36</v>
      </c>
      <c r="K441">
        <v>0.67300000000000004</v>
      </c>
      <c r="L441">
        <v>16.199000000000002</v>
      </c>
      <c r="M441">
        <v>21.6</v>
      </c>
      <c r="N441">
        <v>-2.4750000000000001</v>
      </c>
      <c r="O441">
        <v>-20.884</v>
      </c>
      <c r="P441">
        <v>139891.64499999999</v>
      </c>
      <c r="Q441">
        <v>24.731000000000002</v>
      </c>
      <c r="R441">
        <v>38.880000000000003</v>
      </c>
      <c r="S441">
        <v>4.9610000000000003</v>
      </c>
      <c r="T441">
        <v>25.864000000000001</v>
      </c>
      <c r="U441">
        <v>5.6539999999999999</v>
      </c>
      <c r="V441">
        <v>14.321999999999999</v>
      </c>
      <c r="W441">
        <v>6.4210000000000003</v>
      </c>
      <c r="X441">
        <v>13.045</v>
      </c>
      <c r="Y441">
        <v>14.305999999999999</v>
      </c>
      <c r="Z441">
        <v>8.6240000000000006</v>
      </c>
      <c r="AA441">
        <v>4.3499999999999996</v>
      </c>
      <c r="AB441">
        <v>0.371</v>
      </c>
      <c r="AC441">
        <v>14.648999999999999</v>
      </c>
    </row>
    <row r="442" spans="1:29" x14ac:dyDescent="0.25">
      <c r="A442" t="s">
        <v>905</v>
      </c>
      <c r="B442" t="s">
        <v>906</v>
      </c>
      <c r="C442">
        <v>101.13</v>
      </c>
      <c r="D442">
        <v>54.933999999999997</v>
      </c>
      <c r="E442">
        <v>72.12</v>
      </c>
      <c r="F442">
        <v>4.7530000000000001</v>
      </c>
      <c r="G442">
        <v>269.30799999999999</v>
      </c>
      <c r="H442">
        <v>470.74099999999999</v>
      </c>
      <c r="I442">
        <v>8.548</v>
      </c>
      <c r="J442">
        <v>11.311999999999999</v>
      </c>
      <c r="K442">
        <v>1.274</v>
      </c>
      <c r="L442">
        <v>11.202</v>
      </c>
      <c r="M442">
        <v>33.488999999999997</v>
      </c>
      <c r="N442">
        <v>3.774</v>
      </c>
      <c r="O442">
        <v>26.437000000000001</v>
      </c>
      <c r="P442">
        <v>87085.870999999999</v>
      </c>
      <c r="Q442">
        <v>40.872</v>
      </c>
      <c r="R442">
        <v>24.847999999999999</v>
      </c>
      <c r="S442">
        <v>3.0219999999999998</v>
      </c>
      <c r="T442">
        <v>8.1579999999999995</v>
      </c>
      <c r="U442">
        <v>1.9590000000000001</v>
      </c>
      <c r="V442">
        <v>2.4740000000000002</v>
      </c>
      <c r="W442">
        <v>4.1230000000000002</v>
      </c>
      <c r="X442">
        <v>12.731</v>
      </c>
      <c r="Y442">
        <v>7.7969999999999997</v>
      </c>
      <c r="Z442">
        <v>8.5039999999999996</v>
      </c>
      <c r="AA442">
        <v>6.4859999999999998</v>
      </c>
      <c r="AB442">
        <v>4.1420000000000003</v>
      </c>
      <c r="AC442">
        <v>19.744</v>
      </c>
    </row>
    <row r="443" spans="1:29" x14ac:dyDescent="0.25">
      <c r="A443" t="s">
        <v>907</v>
      </c>
      <c r="B443" t="s">
        <v>908</v>
      </c>
      <c r="C443">
        <v>17.309999999999999</v>
      </c>
      <c r="D443">
        <v>83.018000000000001</v>
      </c>
      <c r="E443">
        <v>93.8</v>
      </c>
      <c r="F443">
        <v>8.2759999999999998</v>
      </c>
      <c r="G443">
        <v>275.238</v>
      </c>
      <c r="H443">
        <v>124.00700000000001</v>
      </c>
      <c r="I443">
        <v>74.929000000000002</v>
      </c>
      <c r="J443">
        <v>11.667</v>
      </c>
      <c r="K443">
        <v>1.367</v>
      </c>
      <c r="L443">
        <v>-132.51</v>
      </c>
      <c r="M443">
        <v>10.231</v>
      </c>
      <c r="N443">
        <v>-712.5</v>
      </c>
      <c r="O443">
        <v>-326.85199999999998</v>
      </c>
      <c r="P443">
        <v>4779.2910000000002</v>
      </c>
      <c r="Q443">
        <v>10.948</v>
      </c>
      <c r="R443" t="s">
        <v>34</v>
      </c>
      <c r="S443">
        <v>1.875</v>
      </c>
      <c r="T443" t="s">
        <v>34</v>
      </c>
      <c r="U443">
        <v>1.1100000000000001</v>
      </c>
      <c r="V443">
        <v>1.581</v>
      </c>
      <c r="W443">
        <v>-2.8460000000000001</v>
      </c>
      <c r="X443">
        <v>-6.883</v>
      </c>
      <c r="Y443">
        <v>-3.6349999999999998</v>
      </c>
      <c r="Z443">
        <v>4.6310000000000002</v>
      </c>
      <c r="AA443">
        <v>-665.95699999999999</v>
      </c>
      <c r="AB443">
        <v>11.118</v>
      </c>
      <c r="AC443">
        <v>-3162.3409999999999</v>
      </c>
    </row>
    <row r="444" spans="1:29" x14ac:dyDescent="0.25">
      <c r="A444" t="s">
        <v>909</v>
      </c>
      <c r="B444" t="s">
        <v>910</v>
      </c>
      <c r="C444">
        <v>128.28</v>
      </c>
      <c r="D444">
        <v>76.849999999999994</v>
      </c>
      <c r="E444">
        <v>70.98</v>
      </c>
      <c r="F444">
        <v>1.2789999999999999</v>
      </c>
      <c r="G444">
        <v>220.601</v>
      </c>
      <c r="H444">
        <v>156.803</v>
      </c>
      <c r="I444">
        <v>14.771000000000001</v>
      </c>
      <c r="J444">
        <v>7.0979999999999999</v>
      </c>
      <c r="K444">
        <v>2.7E-2</v>
      </c>
      <c r="L444">
        <v>6.077</v>
      </c>
      <c r="M444">
        <v>22.350999999999999</v>
      </c>
      <c r="N444">
        <v>-32.536000000000001</v>
      </c>
      <c r="O444">
        <v>-37.054000000000002</v>
      </c>
      <c r="P444">
        <v>29245.916000000001</v>
      </c>
      <c r="Q444">
        <v>17.196999999999999</v>
      </c>
      <c r="R444">
        <v>15.975</v>
      </c>
      <c r="S444">
        <v>4.7210000000000001</v>
      </c>
      <c r="T444">
        <v>35.509</v>
      </c>
      <c r="U444">
        <v>5.1639999999999997</v>
      </c>
      <c r="V444">
        <v>7.4589999999999996</v>
      </c>
      <c r="W444">
        <v>22.951000000000001</v>
      </c>
      <c r="X444">
        <v>30.785</v>
      </c>
      <c r="Y444">
        <v>34.098999999999997</v>
      </c>
      <c r="Z444">
        <v>7.125</v>
      </c>
      <c r="AA444">
        <v>2.77</v>
      </c>
      <c r="AB444">
        <v>4.1379999999999999</v>
      </c>
      <c r="AC444">
        <v>26.417000000000002</v>
      </c>
    </row>
    <row r="445" spans="1:29" x14ac:dyDescent="0.25">
      <c r="A445" t="s">
        <v>911</v>
      </c>
      <c r="B445" t="s">
        <v>912</v>
      </c>
      <c r="C445">
        <v>124.36</v>
      </c>
      <c r="D445">
        <v>95.387</v>
      </c>
      <c r="E445">
        <v>82.39</v>
      </c>
      <c r="F445">
        <v>2.14</v>
      </c>
      <c r="G445">
        <v>251.922</v>
      </c>
      <c r="H445">
        <v>235.78700000000001</v>
      </c>
      <c r="I445">
        <v>4.0579999999999998</v>
      </c>
      <c r="J445">
        <v>6.52</v>
      </c>
      <c r="K445">
        <v>0.251</v>
      </c>
      <c r="L445">
        <v>-5.7869999999999999</v>
      </c>
      <c r="M445">
        <v>-1.181</v>
      </c>
      <c r="N445">
        <v>-22.074000000000002</v>
      </c>
      <c r="O445">
        <v>-30.448</v>
      </c>
      <c r="P445">
        <v>31438.208999999999</v>
      </c>
      <c r="Q445">
        <v>11.875</v>
      </c>
      <c r="R445">
        <v>13.401</v>
      </c>
      <c r="S445">
        <v>1.2629999999999999</v>
      </c>
      <c r="T445">
        <v>3.9940000000000002</v>
      </c>
      <c r="U445">
        <v>1.0009999999999999</v>
      </c>
      <c r="V445">
        <v>10.472</v>
      </c>
      <c r="W445">
        <v>2.2389999999999999</v>
      </c>
      <c r="X445">
        <v>9.7929999999999993</v>
      </c>
      <c r="Y445">
        <v>7.625</v>
      </c>
      <c r="Z445">
        <v>3.052</v>
      </c>
      <c r="AA445">
        <v>-8.2759999999999998</v>
      </c>
      <c r="AB445">
        <v>1.3859999999999999</v>
      </c>
      <c r="AC445">
        <v>-7.0830000000000002</v>
      </c>
    </row>
    <row r="446" spans="1:29" x14ac:dyDescent="0.25">
      <c r="A446" t="s">
        <v>913</v>
      </c>
      <c r="B446" t="s">
        <v>914</v>
      </c>
      <c r="C446">
        <v>122.13</v>
      </c>
      <c r="D446">
        <v>15.000999999999999</v>
      </c>
      <c r="E446">
        <v>86.94</v>
      </c>
      <c r="F446">
        <v>1.92</v>
      </c>
      <c r="G446">
        <v>114.97499999999999</v>
      </c>
      <c r="H446">
        <v>229.946</v>
      </c>
      <c r="I446">
        <v>18.603000000000002</v>
      </c>
      <c r="J446">
        <v>10.493</v>
      </c>
      <c r="K446">
        <v>2.2690000000000001</v>
      </c>
      <c r="L446">
        <v>8.2189999999999994</v>
      </c>
      <c r="M446">
        <v>12.532999999999999</v>
      </c>
      <c r="N446">
        <v>12.698</v>
      </c>
      <c r="O446">
        <v>-41.322000000000003</v>
      </c>
      <c r="P446">
        <v>14117.251</v>
      </c>
      <c r="Q446">
        <v>21.317</v>
      </c>
      <c r="R446">
        <v>25.765999999999998</v>
      </c>
      <c r="S446">
        <v>10.593999999999999</v>
      </c>
      <c r="T446">
        <v>26.372</v>
      </c>
      <c r="U446">
        <v>1.82</v>
      </c>
      <c r="V446">
        <v>5.7290000000000001</v>
      </c>
      <c r="W446">
        <v>9.9529999999999994</v>
      </c>
      <c r="X446">
        <v>40.100999999999999</v>
      </c>
      <c r="Y446">
        <v>6.7060000000000004</v>
      </c>
      <c r="Z446">
        <v>7.8959999999999999</v>
      </c>
      <c r="AA446">
        <v>1.1379999999999999</v>
      </c>
      <c r="AB446">
        <v>-1.486</v>
      </c>
      <c r="AC446">
        <v>6.1859999999999999</v>
      </c>
    </row>
    <row r="447" spans="1:29" x14ac:dyDescent="0.25">
      <c r="A447" t="s">
        <v>915</v>
      </c>
      <c r="B447" t="s">
        <v>916</v>
      </c>
      <c r="C447">
        <v>64.92</v>
      </c>
      <c r="D447">
        <v>52.725999999999999</v>
      </c>
      <c r="E447">
        <v>68.75</v>
      </c>
      <c r="F447">
        <v>4.4009999999999998</v>
      </c>
      <c r="G447">
        <v>286.91399999999999</v>
      </c>
      <c r="H447">
        <v>272.98899999999998</v>
      </c>
      <c r="I447">
        <v>7.5540000000000003</v>
      </c>
      <c r="J447">
        <v>5.5309999999999997</v>
      </c>
      <c r="K447">
        <v>0.78600000000000003</v>
      </c>
      <c r="L447">
        <v>-4.2779999999999996</v>
      </c>
      <c r="M447">
        <v>6.81</v>
      </c>
      <c r="N447">
        <v>-14.53</v>
      </c>
      <c r="O447">
        <v>-34.210999999999999</v>
      </c>
      <c r="P447">
        <v>23695.798999999999</v>
      </c>
      <c r="Q447">
        <v>11.065</v>
      </c>
      <c r="R447">
        <v>12.089</v>
      </c>
      <c r="S447">
        <v>1.64</v>
      </c>
      <c r="T447">
        <v>8.9269999999999996</v>
      </c>
      <c r="U447">
        <v>0.54100000000000004</v>
      </c>
      <c r="V447">
        <v>5.867</v>
      </c>
      <c r="W447">
        <v>5.923</v>
      </c>
      <c r="X447">
        <v>14.106999999999999</v>
      </c>
      <c r="Y447">
        <v>4.5220000000000002</v>
      </c>
      <c r="Z447">
        <v>2.4449999999999998</v>
      </c>
      <c r="AA447">
        <v>-31.228000000000002</v>
      </c>
      <c r="AB447">
        <v>-0.84599999999999997</v>
      </c>
      <c r="AC447">
        <v>-124.712</v>
      </c>
    </row>
    <row r="448" spans="1:29" x14ac:dyDescent="0.25">
      <c r="A448" t="s">
        <v>917</v>
      </c>
      <c r="B448" t="s">
        <v>918</v>
      </c>
      <c r="C448">
        <v>102.01</v>
      </c>
      <c r="D448">
        <v>57.905000000000001</v>
      </c>
      <c r="E448">
        <v>84.59</v>
      </c>
      <c r="F448">
        <v>1.5820000000000001</v>
      </c>
      <c r="G448">
        <v>238.41800000000001</v>
      </c>
      <c r="H448">
        <v>144.553</v>
      </c>
      <c r="I448">
        <v>15.276</v>
      </c>
      <c r="J448">
        <v>0.14099999999999999</v>
      </c>
      <c r="K448">
        <v>0.85599999999999998</v>
      </c>
      <c r="L448">
        <v>-9.6010000000000009</v>
      </c>
      <c r="M448">
        <v>0.54100000000000004</v>
      </c>
      <c r="N448">
        <v>-64.406999999999996</v>
      </c>
      <c r="O448">
        <v>-81.25</v>
      </c>
      <c r="P448">
        <v>24400.792000000001</v>
      </c>
      <c r="Q448">
        <v>24.181000000000001</v>
      </c>
      <c r="R448">
        <v>20.443000000000001</v>
      </c>
      <c r="S448">
        <v>4.282</v>
      </c>
      <c r="T448">
        <v>48.087000000000003</v>
      </c>
      <c r="U448">
        <v>2.327</v>
      </c>
      <c r="V448">
        <v>4.2190000000000003</v>
      </c>
      <c r="W448">
        <v>6.5119999999999996</v>
      </c>
      <c r="X448">
        <v>19.248999999999999</v>
      </c>
      <c r="Y448">
        <v>7.7779999999999996</v>
      </c>
      <c r="Z448">
        <v>5.1849999999999996</v>
      </c>
      <c r="AA448">
        <v>-16.651</v>
      </c>
      <c r="AB448">
        <v>-1.7390000000000001</v>
      </c>
      <c r="AC448">
        <v>-108.402</v>
      </c>
    </row>
    <row r="449" spans="1:29" x14ac:dyDescent="0.25">
      <c r="A449" t="s">
        <v>919</v>
      </c>
      <c r="B449" t="s">
        <v>920</v>
      </c>
      <c r="C449">
        <v>128.91</v>
      </c>
      <c r="D449">
        <v>10.805999999999999</v>
      </c>
      <c r="E449">
        <v>102.2</v>
      </c>
      <c r="F449">
        <v>3.3050000000000002</v>
      </c>
      <c r="G449">
        <v>112.812</v>
      </c>
      <c r="H449">
        <v>440.23099999999999</v>
      </c>
      <c r="I449">
        <v>25.765000000000001</v>
      </c>
      <c r="J449">
        <v>9</v>
      </c>
      <c r="K449">
        <v>0.06</v>
      </c>
      <c r="L449">
        <v>21.649000000000001</v>
      </c>
      <c r="M449">
        <v>70.042000000000002</v>
      </c>
      <c r="N449">
        <v>114</v>
      </c>
      <c r="O449">
        <v>-25.175000000000001</v>
      </c>
      <c r="P449">
        <v>14632.058000000001</v>
      </c>
      <c r="Q449">
        <v>22.972999999999999</v>
      </c>
      <c r="R449">
        <v>36.414999999999999</v>
      </c>
      <c r="S449">
        <v>5.8079999999999998</v>
      </c>
      <c r="T449">
        <v>20.974</v>
      </c>
      <c r="U449">
        <v>4.8209999999999997</v>
      </c>
      <c r="V449">
        <v>5.6109999999999998</v>
      </c>
      <c r="W449">
        <v>8.8000000000000007</v>
      </c>
      <c r="X449">
        <v>17.663</v>
      </c>
      <c r="Y449">
        <v>13.093999999999999</v>
      </c>
      <c r="Z449">
        <v>23.321999999999999</v>
      </c>
      <c r="AA449">
        <v>67.296000000000006</v>
      </c>
      <c r="AB449">
        <v>-2.9159999999999999</v>
      </c>
      <c r="AC449">
        <v>565.41999999999996</v>
      </c>
    </row>
    <row r="450" spans="1:29" x14ac:dyDescent="0.25">
      <c r="A450" t="s">
        <v>921</v>
      </c>
      <c r="B450" t="s">
        <v>922</v>
      </c>
      <c r="C450">
        <v>34.869999999999997</v>
      </c>
      <c r="D450">
        <v>53.798000000000002</v>
      </c>
      <c r="E450">
        <v>75.08</v>
      </c>
      <c r="F450">
        <v>23.611000000000001</v>
      </c>
      <c r="G450">
        <v>765.60900000000004</v>
      </c>
      <c r="H450">
        <v>778.91899999999998</v>
      </c>
      <c r="I450">
        <v>15.653</v>
      </c>
      <c r="J450">
        <v>39.524999999999999</v>
      </c>
      <c r="K450">
        <v>0.45300000000000001</v>
      </c>
      <c r="L450">
        <v>-6.3579999999999997</v>
      </c>
      <c r="M450">
        <v>69.582999999999998</v>
      </c>
      <c r="N450">
        <v>-104</v>
      </c>
      <c r="O450">
        <v>-106.667</v>
      </c>
      <c r="P450">
        <v>27341.564999999999</v>
      </c>
      <c r="Q450">
        <v>51.984000000000002</v>
      </c>
      <c r="R450">
        <v>21.524999999999999</v>
      </c>
      <c r="S450">
        <v>3.0950000000000002</v>
      </c>
      <c r="T450">
        <v>60.295999999999999</v>
      </c>
      <c r="U450">
        <v>8.3810000000000002</v>
      </c>
      <c r="V450">
        <v>0.67100000000000004</v>
      </c>
      <c r="W450">
        <v>10.260999999999999</v>
      </c>
      <c r="X450">
        <v>15.946</v>
      </c>
      <c r="Y450">
        <v>36.392000000000003</v>
      </c>
      <c r="Z450">
        <v>19.780999999999999</v>
      </c>
      <c r="AA450">
        <v>3.0249999999999999</v>
      </c>
      <c r="AB450">
        <v>-8.6859999999999999</v>
      </c>
      <c r="AC450">
        <v>39.354999999999997</v>
      </c>
    </row>
    <row r="451" spans="1:29" x14ac:dyDescent="0.25">
      <c r="A451" t="s">
        <v>923</v>
      </c>
      <c r="B451" t="s">
        <v>924</v>
      </c>
      <c r="C451">
        <v>131.44</v>
      </c>
      <c r="D451">
        <v>38.923999999999999</v>
      </c>
      <c r="E451">
        <v>85.24</v>
      </c>
      <c r="F451">
        <v>5.2240000000000002</v>
      </c>
      <c r="G451">
        <v>919.81700000000001</v>
      </c>
      <c r="H451">
        <v>631.77300000000002</v>
      </c>
      <c r="I451">
        <v>20.603000000000002</v>
      </c>
      <c r="J451">
        <v>9.1530000000000005</v>
      </c>
      <c r="K451">
        <v>0.71099999999999997</v>
      </c>
      <c r="L451">
        <v>-5.4450000000000003</v>
      </c>
      <c r="M451">
        <v>14.617000000000001</v>
      </c>
      <c r="N451">
        <v>-1.587</v>
      </c>
      <c r="O451">
        <v>10.714</v>
      </c>
      <c r="P451">
        <v>121119.467</v>
      </c>
      <c r="Q451">
        <v>26.57</v>
      </c>
      <c r="R451">
        <v>25.228000000000002</v>
      </c>
      <c r="S451">
        <v>16.026</v>
      </c>
      <c r="T451">
        <v>21.641999999999999</v>
      </c>
      <c r="U451">
        <v>9.2569999999999997</v>
      </c>
      <c r="V451">
        <v>4.9470000000000001</v>
      </c>
      <c r="W451">
        <v>28.646999999999998</v>
      </c>
      <c r="X451">
        <v>61.207000000000001</v>
      </c>
      <c r="Y451">
        <v>35.231999999999999</v>
      </c>
      <c r="Z451">
        <v>1.972</v>
      </c>
      <c r="AA451">
        <v>27.625</v>
      </c>
      <c r="AB451">
        <v>12.845000000000001</v>
      </c>
      <c r="AC451">
        <v>522.80100000000004</v>
      </c>
    </row>
    <row r="452" spans="1:29" x14ac:dyDescent="0.25">
      <c r="A452" t="s">
        <v>925</v>
      </c>
      <c r="B452" t="s">
        <v>926</v>
      </c>
      <c r="C452">
        <v>39.119999999999997</v>
      </c>
      <c r="D452">
        <v>78.174999999999997</v>
      </c>
      <c r="E452">
        <v>83.97</v>
      </c>
      <c r="F452">
        <v>2.0089999999999999</v>
      </c>
      <c r="G452">
        <v>226.23500000000001</v>
      </c>
      <c r="H452">
        <v>65.212000000000003</v>
      </c>
      <c r="I452">
        <v>8.2159999999999993</v>
      </c>
      <c r="J452">
        <v>2.83</v>
      </c>
      <c r="K452">
        <v>0.69799999999999995</v>
      </c>
      <c r="L452">
        <v>-39.511000000000003</v>
      </c>
      <c r="M452">
        <v>4.2409999999999997</v>
      </c>
      <c r="N452">
        <v>-71.052999999999997</v>
      </c>
      <c r="O452">
        <v>-74.712999999999994</v>
      </c>
      <c r="P452">
        <v>8895.0660000000007</v>
      </c>
      <c r="Q452">
        <v>16.021999999999998</v>
      </c>
      <c r="R452">
        <v>13.172000000000001</v>
      </c>
      <c r="S452">
        <v>1.6180000000000001</v>
      </c>
      <c r="T452">
        <v>15.904999999999999</v>
      </c>
      <c r="U452">
        <v>0.80200000000000005</v>
      </c>
      <c r="V452">
        <v>2.4420000000000002</v>
      </c>
      <c r="W452">
        <v>4.5090000000000003</v>
      </c>
      <c r="X452">
        <v>12.743</v>
      </c>
      <c r="Y452">
        <v>5.1589999999999998</v>
      </c>
      <c r="Z452">
        <v>-0.36</v>
      </c>
      <c r="AA452">
        <v>-25.814</v>
      </c>
      <c r="AB452">
        <v>2.6349999999999998</v>
      </c>
      <c r="AC452">
        <v>-106.51300000000001</v>
      </c>
    </row>
    <row r="453" spans="1:29" x14ac:dyDescent="0.25">
      <c r="A453" t="s">
        <v>927</v>
      </c>
      <c r="B453" t="s">
        <v>928</v>
      </c>
      <c r="C453">
        <v>11.1</v>
      </c>
      <c r="D453">
        <v>29.439</v>
      </c>
      <c r="E453">
        <v>71.09</v>
      </c>
      <c r="F453">
        <v>10.651999999999999</v>
      </c>
      <c r="G453">
        <v>329.41500000000002</v>
      </c>
      <c r="H453">
        <v>101.316</v>
      </c>
      <c r="I453" t="s">
        <v>34</v>
      </c>
      <c r="J453">
        <v>17.46</v>
      </c>
      <c r="K453">
        <v>0.97199999999999998</v>
      </c>
      <c r="L453">
        <v>-5799.9970000000003</v>
      </c>
      <c r="M453">
        <v>-23.686</v>
      </c>
      <c r="N453">
        <v>-2700</v>
      </c>
      <c r="O453">
        <v>-4233.3329999999996</v>
      </c>
      <c r="P453">
        <v>5039.9660000000003</v>
      </c>
      <c r="Q453">
        <v>89.718999999999994</v>
      </c>
      <c r="R453" t="s">
        <v>34</v>
      </c>
      <c r="S453">
        <v>3.2429999999999999</v>
      </c>
      <c r="T453" t="s">
        <v>34</v>
      </c>
      <c r="U453">
        <v>1.3440000000000001</v>
      </c>
      <c r="V453">
        <v>0.124</v>
      </c>
      <c r="W453">
        <v>-11.215</v>
      </c>
      <c r="X453">
        <v>-28.89</v>
      </c>
      <c r="Y453">
        <v>-10.416</v>
      </c>
      <c r="Z453">
        <v>11.297000000000001</v>
      </c>
      <c r="AA453">
        <v>-81.411000000000001</v>
      </c>
      <c r="AB453">
        <v>-3.1480000000000001</v>
      </c>
      <c r="AC453">
        <v>-876.61</v>
      </c>
    </row>
    <row r="454" spans="1:29" x14ac:dyDescent="0.25">
      <c r="A454" t="s">
        <v>929</v>
      </c>
      <c r="B454" t="s">
        <v>930</v>
      </c>
      <c r="C454">
        <v>42.405000000000001</v>
      </c>
      <c r="D454">
        <v>79.319000000000003</v>
      </c>
      <c r="E454">
        <v>78.06</v>
      </c>
      <c r="F454">
        <v>80.897999999999996</v>
      </c>
      <c r="G454">
        <v>246.24700000000001</v>
      </c>
      <c r="H454">
        <v>2565.1509999999998</v>
      </c>
      <c r="I454" t="s">
        <v>34</v>
      </c>
      <c r="J454">
        <v>1.448</v>
      </c>
      <c r="K454">
        <v>1.978</v>
      </c>
      <c r="L454">
        <v>-55.716000000000001</v>
      </c>
      <c r="M454">
        <v>19.652000000000001</v>
      </c>
      <c r="N454">
        <v>-729.35799999999995</v>
      </c>
      <c r="O454">
        <v>-371.14600000000002</v>
      </c>
      <c r="P454">
        <v>10484.933000000001</v>
      </c>
      <c r="Q454">
        <v>88.116</v>
      </c>
      <c r="R454">
        <v>11.523</v>
      </c>
      <c r="S454">
        <v>1.119</v>
      </c>
      <c r="T454" t="s">
        <v>34</v>
      </c>
      <c r="U454">
        <v>0.32800000000000001</v>
      </c>
      <c r="V454">
        <v>0.48099999999999998</v>
      </c>
      <c r="W454">
        <v>1.954</v>
      </c>
      <c r="X454">
        <v>10.541</v>
      </c>
      <c r="Y454">
        <v>2.4319999999999999</v>
      </c>
      <c r="Z454">
        <v>2.1459999999999999</v>
      </c>
      <c r="AA454">
        <v>15.459</v>
      </c>
      <c r="AB454">
        <v>1.018</v>
      </c>
      <c r="AC454">
        <v>5.0129999999999999</v>
      </c>
    </row>
    <row r="455" spans="1:29" x14ac:dyDescent="0.25">
      <c r="A455" t="s">
        <v>931</v>
      </c>
      <c r="B455" t="s">
        <v>932</v>
      </c>
      <c r="C455">
        <v>41.7</v>
      </c>
      <c r="D455">
        <v>81.341999999999999</v>
      </c>
      <c r="E455">
        <v>101.67</v>
      </c>
      <c r="F455">
        <v>2.202</v>
      </c>
      <c r="G455">
        <v>291.79000000000002</v>
      </c>
      <c r="H455">
        <v>84.403000000000006</v>
      </c>
      <c r="I455">
        <v>16.864999999999998</v>
      </c>
      <c r="J455">
        <v>6.01</v>
      </c>
      <c r="K455">
        <v>1.4870000000000001</v>
      </c>
      <c r="L455">
        <v>5.7690000000000001</v>
      </c>
      <c r="M455">
        <v>-16.445</v>
      </c>
      <c r="N455">
        <v>-87.5</v>
      </c>
      <c r="O455">
        <v>-96.97</v>
      </c>
      <c r="P455">
        <v>12296.538</v>
      </c>
      <c r="Q455">
        <v>252.727</v>
      </c>
      <c r="R455">
        <v>75.817999999999998</v>
      </c>
      <c r="S455">
        <v>3.601</v>
      </c>
      <c r="T455">
        <v>18.77</v>
      </c>
      <c r="U455">
        <v>9.343</v>
      </c>
      <c r="V455">
        <v>0.16500000000000001</v>
      </c>
      <c r="W455">
        <v>1.8779999999999999</v>
      </c>
      <c r="X455">
        <v>5.2430000000000003</v>
      </c>
      <c r="Y455">
        <v>12.25</v>
      </c>
      <c r="Z455">
        <v>9.6690000000000005</v>
      </c>
      <c r="AA455">
        <v>34</v>
      </c>
      <c r="AB455">
        <v>795.55600000000004</v>
      </c>
      <c r="AC455">
        <v>6800</v>
      </c>
    </row>
    <row r="456" spans="1:29" x14ac:dyDescent="0.25">
      <c r="A456" t="s">
        <v>933</v>
      </c>
      <c r="B456" t="s">
        <v>934</v>
      </c>
      <c r="C456">
        <v>109.16</v>
      </c>
      <c r="D456">
        <v>96.337999999999994</v>
      </c>
      <c r="E456">
        <v>85.63</v>
      </c>
      <c r="F456">
        <v>0.64800000000000002</v>
      </c>
      <c r="G456">
        <v>75.281000000000006</v>
      </c>
      <c r="H456">
        <v>68.620999999999995</v>
      </c>
      <c r="I456">
        <v>7.6769999999999996</v>
      </c>
      <c r="J456">
        <v>12.412000000000001</v>
      </c>
      <c r="K456">
        <v>0.74299999999999999</v>
      </c>
      <c r="L456">
        <v>-3.6469999999999998</v>
      </c>
      <c r="M456">
        <v>8.5399999999999991</v>
      </c>
      <c r="N456">
        <v>-36.186999999999998</v>
      </c>
      <c r="O456">
        <v>-41.219000000000001</v>
      </c>
      <c r="P456">
        <v>9270.5229999999992</v>
      </c>
      <c r="Q456">
        <v>10.833</v>
      </c>
      <c r="R456">
        <v>13.327999999999999</v>
      </c>
      <c r="S456">
        <v>1.7430000000000001</v>
      </c>
      <c r="T456">
        <v>8.7279999999999998</v>
      </c>
      <c r="U456">
        <v>0.82899999999999996</v>
      </c>
      <c r="V456">
        <v>10.077</v>
      </c>
      <c r="W456">
        <v>6.1929999999999996</v>
      </c>
      <c r="X456">
        <v>13.266</v>
      </c>
      <c r="Y456">
        <v>6.3380000000000001</v>
      </c>
      <c r="Z456">
        <v>6.758</v>
      </c>
      <c r="AA456">
        <v>-27.137</v>
      </c>
      <c r="AB456">
        <v>8.6080000000000005</v>
      </c>
      <c r="AC456">
        <v>-60.796999999999997</v>
      </c>
    </row>
    <row r="457" spans="1:29" x14ac:dyDescent="0.25">
      <c r="A457" t="s">
        <v>935</v>
      </c>
      <c r="B457" t="s">
        <v>936</v>
      </c>
      <c r="C457">
        <v>252.08</v>
      </c>
      <c r="D457">
        <v>5.218</v>
      </c>
      <c r="E457">
        <v>90.21</v>
      </c>
      <c r="F457">
        <v>1.5269999999999999</v>
      </c>
      <c r="G457">
        <v>54.06</v>
      </c>
      <c r="H457">
        <v>370.97800000000001</v>
      </c>
      <c r="I457">
        <v>19.332999999999998</v>
      </c>
      <c r="J457">
        <v>16.5</v>
      </c>
      <c r="K457">
        <v>1.4530000000000001</v>
      </c>
      <c r="L457">
        <v>-34.752000000000002</v>
      </c>
      <c r="M457">
        <v>23.058</v>
      </c>
      <c r="N457">
        <v>-142.63800000000001</v>
      </c>
      <c r="O457">
        <v>-135.733</v>
      </c>
      <c r="P457">
        <v>14195.129000000001</v>
      </c>
      <c r="Q457">
        <v>22.55</v>
      </c>
      <c r="R457">
        <v>33.566000000000003</v>
      </c>
      <c r="S457">
        <v>8.109</v>
      </c>
      <c r="T457" t="s">
        <v>34</v>
      </c>
      <c r="U457">
        <v>3.0139999999999998</v>
      </c>
      <c r="V457">
        <v>11.179</v>
      </c>
      <c r="W457">
        <v>8.4529999999999994</v>
      </c>
      <c r="X457">
        <v>23.553999999999998</v>
      </c>
      <c r="Y457">
        <v>6.3739999999999997</v>
      </c>
      <c r="Z457">
        <v>17.945</v>
      </c>
      <c r="AA457">
        <v>-267.161</v>
      </c>
      <c r="AB457">
        <v>4.2249999999999996</v>
      </c>
      <c r="AC457">
        <v>-344.16899999999998</v>
      </c>
    </row>
    <row r="458" spans="1:29" x14ac:dyDescent="0.25">
      <c r="A458" t="s">
        <v>937</v>
      </c>
      <c r="B458" t="s">
        <v>938</v>
      </c>
      <c r="C458">
        <v>311.85000000000002</v>
      </c>
      <c r="D458">
        <v>51.987000000000002</v>
      </c>
      <c r="E458">
        <v>89.08</v>
      </c>
      <c r="F458">
        <v>4.3680000000000003</v>
      </c>
      <c r="G458">
        <v>941.01599999999996</v>
      </c>
      <c r="H458">
        <v>1321.3979999999999</v>
      </c>
      <c r="I458">
        <v>17.698</v>
      </c>
      <c r="J458">
        <v>14.551</v>
      </c>
      <c r="K458">
        <v>0.628</v>
      </c>
      <c r="L458">
        <v>10.946999999999999</v>
      </c>
      <c r="M458">
        <v>25.498000000000001</v>
      </c>
      <c r="N458">
        <v>-1.1240000000000001</v>
      </c>
      <c r="O458">
        <v>-4.3479999999999999</v>
      </c>
      <c r="P458">
        <v>295321.95600000001</v>
      </c>
      <c r="Q458">
        <v>16.919</v>
      </c>
      <c r="R458">
        <v>21.823</v>
      </c>
      <c r="S458">
        <v>5.2649999999999997</v>
      </c>
      <c r="T458">
        <v>17.809999999999999</v>
      </c>
      <c r="U458">
        <v>1.1579999999999999</v>
      </c>
      <c r="V458">
        <v>18.431999999999999</v>
      </c>
      <c r="W458">
        <v>7.8540000000000001</v>
      </c>
      <c r="X458">
        <v>25.306000000000001</v>
      </c>
      <c r="Y458">
        <v>5.585</v>
      </c>
      <c r="Z458">
        <v>13.164999999999999</v>
      </c>
      <c r="AA458">
        <v>1.8779999999999999</v>
      </c>
      <c r="AB458">
        <v>3.2429999999999999</v>
      </c>
      <c r="AC458">
        <v>2.3410000000000002</v>
      </c>
    </row>
    <row r="459" spans="1:29" x14ac:dyDescent="0.25">
      <c r="A459" t="s">
        <v>939</v>
      </c>
      <c r="B459" t="s">
        <v>940</v>
      </c>
      <c r="C459">
        <v>18.57</v>
      </c>
      <c r="D459">
        <v>65.722999999999999</v>
      </c>
      <c r="E459">
        <v>92.87</v>
      </c>
      <c r="F459">
        <v>4.6890000000000001</v>
      </c>
      <c r="G459">
        <v>202.261</v>
      </c>
      <c r="H459">
        <v>76.352000000000004</v>
      </c>
      <c r="I459">
        <v>3.4590000000000001</v>
      </c>
      <c r="J459">
        <v>9</v>
      </c>
      <c r="K459">
        <v>0.309</v>
      </c>
      <c r="L459">
        <v>92.653000000000006</v>
      </c>
      <c r="M459">
        <v>9.8780000000000001</v>
      </c>
      <c r="N459">
        <v>-39.695</v>
      </c>
      <c r="O459">
        <v>-45.139000000000003</v>
      </c>
      <c r="P459">
        <v>3775.7449999999999</v>
      </c>
      <c r="Q459">
        <v>3.4649999999999999</v>
      </c>
      <c r="R459">
        <v>3.9340000000000002</v>
      </c>
      <c r="S459">
        <v>0.38500000000000001</v>
      </c>
      <c r="T459">
        <v>4.9550000000000001</v>
      </c>
      <c r="U459">
        <v>0.32700000000000001</v>
      </c>
      <c r="V459">
        <v>5.359</v>
      </c>
      <c r="W459">
        <v>1.5169999999999999</v>
      </c>
      <c r="X459">
        <v>10.395</v>
      </c>
      <c r="Y459">
        <v>8.2509999999999994</v>
      </c>
      <c r="Z459">
        <v>2.68</v>
      </c>
      <c r="AA459">
        <v>-2.081</v>
      </c>
      <c r="AB459">
        <v>1.732</v>
      </c>
      <c r="AC459">
        <v>-12.737</v>
      </c>
    </row>
    <row r="460" spans="1:29" x14ac:dyDescent="0.25">
      <c r="A460" t="s">
        <v>941</v>
      </c>
      <c r="B460" t="s">
        <v>942</v>
      </c>
      <c r="C460">
        <v>184.83</v>
      </c>
      <c r="D460">
        <v>72.271000000000001</v>
      </c>
      <c r="E460">
        <v>80.05</v>
      </c>
      <c r="F460">
        <v>3.512</v>
      </c>
      <c r="G460">
        <v>677.29200000000003</v>
      </c>
      <c r="H460">
        <v>606.23599999999999</v>
      </c>
      <c r="I460">
        <v>15.436999999999999</v>
      </c>
      <c r="J460">
        <v>9.9700000000000006</v>
      </c>
      <c r="K460">
        <v>1.732</v>
      </c>
      <c r="L460">
        <v>5.2569999999999997</v>
      </c>
      <c r="M460">
        <v>18.234999999999999</v>
      </c>
      <c r="N460">
        <v>11.398999999999999</v>
      </c>
      <c r="O460">
        <v>6.4359999999999999</v>
      </c>
      <c r="P460">
        <v>125418.065</v>
      </c>
      <c r="Q460">
        <v>20.393999999999998</v>
      </c>
      <c r="R460">
        <v>21.466999999999999</v>
      </c>
      <c r="S460">
        <v>7.931</v>
      </c>
      <c r="T460">
        <v>15.603</v>
      </c>
      <c r="U460">
        <v>6.0309999999999997</v>
      </c>
      <c r="V460">
        <v>9.0630000000000006</v>
      </c>
      <c r="W460">
        <v>9.7170000000000005</v>
      </c>
      <c r="X460">
        <v>35.585000000000001</v>
      </c>
      <c r="Y460">
        <v>27.847999999999999</v>
      </c>
      <c r="Z460">
        <v>-1.978</v>
      </c>
      <c r="AA460">
        <v>13.074999999999999</v>
      </c>
      <c r="AB460">
        <v>-1.667</v>
      </c>
      <c r="AC460">
        <v>89.501000000000005</v>
      </c>
    </row>
    <row r="461" spans="1:29" x14ac:dyDescent="0.25">
      <c r="A461" t="s">
        <v>943</v>
      </c>
      <c r="B461" t="s">
        <v>944</v>
      </c>
      <c r="C461">
        <v>106.65</v>
      </c>
      <c r="D461">
        <v>76.034000000000006</v>
      </c>
      <c r="E461">
        <v>57.02</v>
      </c>
      <c r="F461">
        <v>4.0620000000000003</v>
      </c>
      <c r="G461">
        <v>702.47799999999995</v>
      </c>
      <c r="H461">
        <v>408.99299999999999</v>
      </c>
      <c r="I461">
        <v>13.763</v>
      </c>
      <c r="J461">
        <v>7.73</v>
      </c>
      <c r="K461">
        <v>8.09</v>
      </c>
      <c r="L461">
        <v>-5.7249999999999996</v>
      </c>
      <c r="M461">
        <v>9.8019999999999996</v>
      </c>
      <c r="N461">
        <v>-13.281000000000001</v>
      </c>
      <c r="O461">
        <v>1025</v>
      </c>
      <c r="P461">
        <v>91782.989000000001</v>
      </c>
      <c r="Q461">
        <v>15.388</v>
      </c>
      <c r="R461">
        <v>21.588999999999999</v>
      </c>
      <c r="S461">
        <v>28.093</v>
      </c>
      <c r="T461">
        <v>14.286</v>
      </c>
      <c r="U461">
        <v>1.278</v>
      </c>
      <c r="V461">
        <v>6.931</v>
      </c>
      <c r="W461">
        <v>7.6029999999999998</v>
      </c>
      <c r="X461">
        <v>126.929</v>
      </c>
      <c r="Y461">
        <v>5.7279999999999998</v>
      </c>
      <c r="Z461">
        <v>4.5979999999999999</v>
      </c>
      <c r="AA461">
        <v>-6.5030000000000001</v>
      </c>
      <c r="AB461">
        <v>8.6999999999999994E-2</v>
      </c>
      <c r="AC461">
        <v>-35.552</v>
      </c>
    </row>
    <row r="462" spans="1:29" x14ac:dyDescent="0.25">
      <c r="A462" t="s">
        <v>945</v>
      </c>
      <c r="B462" t="s">
        <v>946</v>
      </c>
      <c r="C462">
        <v>161.36000000000001</v>
      </c>
      <c r="D462">
        <v>54.298000000000002</v>
      </c>
      <c r="E462">
        <v>94.79</v>
      </c>
      <c r="F462">
        <v>1.53</v>
      </c>
      <c r="G462">
        <v>71.662000000000006</v>
      </c>
      <c r="H462">
        <v>218.82499999999999</v>
      </c>
      <c r="I462">
        <v>3.6850000000000001</v>
      </c>
      <c r="J462">
        <v>11</v>
      </c>
      <c r="K462">
        <v>3.101</v>
      </c>
      <c r="L462">
        <v>16.212</v>
      </c>
      <c r="M462">
        <v>32.811</v>
      </c>
      <c r="N462">
        <v>6.3929999999999998</v>
      </c>
      <c r="O462">
        <v>-48.106999999999999</v>
      </c>
      <c r="P462">
        <v>11625.665000000001</v>
      </c>
      <c r="Q462">
        <v>10.824</v>
      </c>
      <c r="R462">
        <v>10.519</v>
      </c>
      <c r="S462">
        <v>3.2970000000000002</v>
      </c>
      <c r="T462">
        <v>4.2380000000000004</v>
      </c>
      <c r="U462">
        <v>1.4019999999999999</v>
      </c>
      <c r="V462">
        <v>14.907</v>
      </c>
      <c r="W462">
        <v>6.258</v>
      </c>
      <c r="X462">
        <v>33.438000000000002</v>
      </c>
      <c r="Y462">
        <v>12.523</v>
      </c>
      <c r="Z462">
        <v>10.465</v>
      </c>
      <c r="AA462">
        <v>32.621000000000002</v>
      </c>
      <c r="AB462">
        <v>5.8179999999999996</v>
      </c>
      <c r="AC462">
        <v>65.373999999999995</v>
      </c>
    </row>
    <row r="463" spans="1:29" x14ac:dyDescent="0.25">
      <c r="A463" t="s">
        <v>947</v>
      </c>
      <c r="B463" t="s">
        <v>948</v>
      </c>
      <c r="C463">
        <v>42.37</v>
      </c>
      <c r="D463">
        <v>96.123999999999995</v>
      </c>
      <c r="E463">
        <v>66.569999999999993</v>
      </c>
      <c r="F463">
        <v>9.843</v>
      </c>
      <c r="G463">
        <v>1502.4639999999999</v>
      </c>
      <c r="H463">
        <v>367.00799999999998</v>
      </c>
      <c r="I463">
        <v>9.2899999999999991</v>
      </c>
      <c r="J463">
        <v>5.37</v>
      </c>
      <c r="K463">
        <v>1.1479999999999999</v>
      </c>
      <c r="L463">
        <v>-7.6559999999999997</v>
      </c>
      <c r="M463">
        <v>8.6880000000000006</v>
      </c>
      <c r="N463">
        <v>-28</v>
      </c>
      <c r="O463">
        <v>-20</v>
      </c>
      <c r="P463">
        <v>63812.777000000002</v>
      </c>
      <c r="Q463">
        <v>13.654</v>
      </c>
      <c r="R463">
        <v>10.977</v>
      </c>
      <c r="S463">
        <v>1.413</v>
      </c>
      <c r="T463">
        <v>12.234</v>
      </c>
      <c r="U463">
        <v>2.41</v>
      </c>
      <c r="V463">
        <v>3.1030000000000002</v>
      </c>
      <c r="W463">
        <v>1.254</v>
      </c>
      <c r="X463">
        <v>13.94</v>
      </c>
      <c r="Y463">
        <v>23.370999999999999</v>
      </c>
      <c r="Z463">
        <v>5.0179999999999998</v>
      </c>
      <c r="AA463">
        <v>-10.76</v>
      </c>
      <c r="AB463">
        <v>-0.54800000000000004</v>
      </c>
      <c r="AC463">
        <v>-40.064</v>
      </c>
    </row>
    <row r="464" spans="1:29" x14ac:dyDescent="0.25">
      <c r="A464" t="s">
        <v>949</v>
      </c>
      <c r="B464" t="s">
        <v>950</v>
      </c>
      <c r="C464">
        <v>199.61</v>
      </c>
      <c r="D464">
        <v>66.454999999999998</v>
      </c>
      <c r="E464">
        <v>75.44</v>
      </c>
      <c r="F464">
        <v>8.1210000000000004</v>
      </c>
      <c r="G464">
        <v>1689.085</v>
      </c>
      <c r="H464">
        <v>1581.2650000000001</v>
      </c>
      <c r="I464">
        <v>22.364999999999998</v>
      </c>
      <c r="J464">
        <v>13.260999999999999</v>
      </c>
      <c r="K464">
        <v>0.47699999999999998</v>
      </c>
      <c r="L464">
        <v>14.669</v>
      </c>
      <c r="M464">
        <v>28.969000000000001</v>
      </c>
      <c r="N464">
        <v>5.3440000000000003</v>
      </c>
      <c r="O464">
        <v>-5.4790000000000001</v>
      </c>
      <c r="P464">
        <v>425967.74099999998</v>
      </c>
      <c r="Q464">
        <v>34.176000000000002</v>
      </c>
      <c r="R464">
        <v>35.966000000000001</v>
      </c>
      <c r="S464">
        <v>15.271000000000001</v>
      </c>
      <c r="T464">
        <v>22.199000000000002</v>
      </c>
      <c r="U464">
        <v>18.888999999999999</v>
      </c>
      <c r="V464">
        <v>5.8410000000000002</v>
      </c>
      <c r="W464">
        <v>17.495999999999999</v>
      </c>
      <c r="X464">
        <v>43.09</v>
      </c>
      <c r="Y464">
        <v>52.259</v>
      </c>
      <c r="Z464">
        <v>12.586</v>
      </c>
      <c r="AA464">
        <v>2.7949999999999999</v>
      </c>
      <c r="AB464">
        <v>-0.36</v>
      </c>
      <c r="AC464">
        <v>33.683999999999997</v>
      </c>
    </row>
    <row r="465" spans="1:29" x14ac:dyDescent="0.25">
      <c r="A465" t="s">
        <v>951</v>
      </c>
      <c r="B465" t="s">
        <v>952</v>
      </c>
      <c r="C465">
        <v>132.37</v>
      </c>
      <c r="D465">
        <v>56.110999999999997</v>
      </c>
      <c r="E465">
        <v>94.19</v>
      </c>
      <c r="F465">
        <v>0.57499999999999996</v>
      </c>
      <c r="G465">
        <v>90.403999999999996</v>
      </c>
      <c r="H465">
        <v>71.046999999999997</v>
      </c>
      <c r="I465">
        <v>40.585999999999999</v>
      </c>
      <c r="J465">
        <v>23</v>
      </c>
      <c r="K465">
        <v>5.8999999999999997E-2</v>
      </c>
      <c r="L465">
        <v>-38.982999999999997</v>
      </c>
      <c r="M465">
        <v>-1.819</v>
      </c>
      <c r="N465">
        <v>-51.042000000000002</v>
      </c>
      <c r="O465">
        <v>-51.042000000000002</v>
      </c>
      <c r="P465">
        <v>12005.958000000001</v>
      </c>
      <c r="Q465">
        <v>25.734999999999999</v>
      </c>
      <c r="R465">
        <v>52.527999999999999</v>
      </c>
      <c r="S465">
        <v>6.5019999999999998</v>
      </c>
      <c r="T465">
        <v>44.564999999999998</v>
      </c>
      <c r="U465">
        <v>3.786</v>
      </c>
      <c r="V465">
        <v>5.1440000000000001</v>
      </c>
      <c r="W465">
        <v>5.9859999999999998</v>
      </c>
      <c r="X465">
        <v>12.875</v>
      </c>
      <c r="Y465">
        <v>6.9560000000000004</v>
      </c>
      <c r="Z465">
        <v>6.1529999999999996</v>
      </c>
      <c r="AA465">
        <v>-0.53800000000000003</v>
      </c>
      <c r="AB465">
        <v>-3.504</v>
      </c>
      <c r="AC465">
        <v>-4.2679999999999998</v>
      </c>
    </row>
    <row r="466" spans="1:29" x14ac:dyDescent="0.25">
      <c r="A466" t="s">
        <v>953</v>
      </c>
      <c r="B466" t="s">
        <v>954</v>
      </c>
      <c r="C466">
        <v>68.31</v>
      </c>
      <c r="D466">
        <v>26.963000000000001</v>
      </c>
      <c r="E466">
        <v>78.72</v>
      </c>
      <c r="F466">
        <v>3.7770000000000001</v>
      </c>
      <c r="G466">
        <v>359.65100000000001</v>
      </c>
      <c r="H466">
        <v>229.04400000000001</v>
      </c>
      <c r="I466">
        <v>30.108000000000001</v>
      </c>
      <c r="J466">
        <v>7.7919999999999998</v>
      </c>
      <c r="K466">
        <v>1.081</v>
      </c>
      <c r="L466">
        <v>-29.032</v>
      </c>
      <c r="M466">
        <v>-15.039</v>
      </c>
      <c r="N466">
        <v>-742.10500000000002</v>
      </c>
      <c r="O466">
        <v>-234.066</v>
      </c>
      <c r="P466">
        <v>26559.748</v>
      </c>
      <c r="Q466">
        <v>27.606000000000002</v>
      </c>
      <c r="R466">
        <v>44.356999999999999</v>
      </c>
      <c r="S466">
        <v>8.0419999999999998</v>
      </c>
      <c r="T466" t="s">
        <v>34</v>
      </c>
      <c r="U466">
        <v>3.1930000000000001</v>
      </c>
      <c r="V466">
        <v>2.4740000000000002</v>
      </c>
      <c r="W466">
        <v>5.8550000000000004</v>
      </c>
      <c r="X466">
        <v>16.436</v>
      </c>
      <c r="Y466">
        <v>6.0069999999999997</v>
      </c>
      <c r="Z466">
        <v>-0.66900000000000004</v>
      </c>
      <c r="AA466">
        <v>-26.713000000000001</v>
      </c>
      <c r="AB466">
        <v>1.36</v>
      </c>
      <c r="AC466">
        <v>-177.06</v>
      </c>
    </row>
    <row r="467" spans="1:29" x14ac:dyDescent="0.25">
      <c r="A467" t="s">
        <v>955</v>
      </c>
      <c r="B467" t="s">
        <v>956</v>
      </c>
      <c r="C467">
        <v>24.82</v>
      </c>
      <c r="D467">
        <v>95.974000000000004</v>
      </c>
      <c r="E467">
        <v>73.42</v>
      </c>
      <c r="F467">
        <v>12.534000000000001</v>
      </c>
      <c r="G467">
        <v>548.43899999999996</v>
      </c>
      <c r="H467">
        <v>274.41199999999998</v>
      </c>
      <c r="I467">
        <v>1</v>
      </c>
      <c r="J467">
        <v>2.754</v>
      </c>
      <c r="K467">
        <v>1.476</v>
      </c>
      <c r="L467">
        <v>-57.593000000000004</v>
      </c>
      <c r="M467">
        <v>7.3849999999999998</v>
      </c>
      <c r="N467">
        <v>-73.968000000000004</v>
      </c>
      <c r="O467">
        <v>286.36399999999998</v>
      </c>
      <c r="P467">
        <v>15264.3</v>
      </c>
      <c r="Q467">
        <v>5.5449999999999999</v>
      </c>
      <c r="R467">
        <v>8.3849999999999998</v>
      </c>
      <c r="S467">
        <v>1.137</v>
      </c>
      <c r="T467">
        <v>6.0919999999999996</v>
      </c>
      <c r="U467">
        <v>0.56999999999999995</v>
      </c>
      <c r="V467">
        <v>4.476</v>
      </c>
      <c r="W467">
        <v>5.0110000000000001</v>
      </c>
      <c r="X467">
        <v>20.587</v>
      </c>
      <c r="Y467">
        <v>6.6909999999999998</v>
      </c>
      <c r="Z467">
        <v>17.309000000000001</v>
      </c>
      <c r="AA467">
        <v>19.074999999999999</v>
      </c>
      <c r="AB467">
        <v>-30.945</v>
      </c>
      <c r="AC467">
        <v>112.61799999999999</v>
      </c>
    </row>
    <row r="468" spans="1:29" x14ac:dyDescent="0.25">
      <c r="A468" t="s">
        <v>957</v>
      </c>
      <c r="B468" t="s">
        <v>958</v>
      </c>
      <c r="C468">
        <v>74.64</v>
      </c>
      <c r="D468">
        <v>41.851999999999997</v>
      </c>
      <c r="E468">
        <v>78.23</v>
      </c>
      <c r="F468">
        <v>4.4989999999999997</v>
      </c>
      <c r="G468">
        <v>407.68900000000002</v>
      </c>
      <c r="H468">
        <v>309.69499999999999</v>
      </c>
      <c r="I468">
        <v>9.6709999999999994</v>
      </c>
      <c r="J468">
        <v>4.6669999999999998</v>
      </c>
      <c r="K468">
        <v>0.61</v>
      </c>
      <c r="L468">
        <v>-84.885000000000005</v>
      </c>
      <c r="M468">
        <v>5.7370000000000001</v>
      </c>
      <c r="N468">
        <v>-1435.2940000000001</v>
      </c>
      <c r="O468">
        <v>-275.96899999999999</v>
      </c>
      <c r="P468">
        <v>30549.554</v>
      </c>
      <c r="Q468">
        <v>18.64</v>
      </c>
      <c r="R468">
        <v>75.394000000000005</v>
      </c>
      <c r="S468">
        <v>1.6160000000000001</v>
      </c>
      <c r="T468" t="s">
        <v>34</v>
      </c>
      <c r="U468">
        <v>0.36499999999999999</v>
      </c>
      <c r="V468">
        <v>4.0039999999999996</v>
      </c>
      <c r="W468">
        <v>0.86099999999999999</v>
      </c>
      <c r="X468">
        <v>2.1419999999999999</v>
      </c>
      <c r="Y468">
        <v>0.42799999999999999</v>
      </c>
      <c r="Z468">
        <v>-4.7229999999999999</v>
      </c>
      <c r="AA468">
        <v>320.16399999999999</v>
      </c>
      <c r="AB468">
        <v>30.306000000000001</v>
      </c>
      <c r="AC468">
        <v>857.63699999999994</v>
      </c>
    </row>
    <row r="469" spans="1:29" x14ac:dyDescent="0.25">
      <c r="A469" t="s">
        <v>959</v>
      </c>
      <c r="B469" t="s">
        <v>960</v>
      </c>
      <c r="C469">
        <v>124.13</v>
      </c>
      <c r="D469">
        <v>64.290000000000006</v>
      </c>
      <c r="E469">
        <v>91.66</v>
      </c>
      <c r="F469">
        <v>1.621</v>
      </c>
      <c r="G469">
        <v>132.048</v>
      </c>
      <c r="H469">
        <v>180.82</v>
      </c>
      <c r="I469">
        <v>16.55</v>
      </c>
      <c r="J469">
        <v>10.166</v>
      </c>
      <c r="K469">
        <v>0.56999999999999995</v>
      </c>
      <c r="L469">
        <v>17.215</v>
      </c>
      <c r="M469">
        <v>14.512</v>
      </c>
      <c r="N469">
        <v>-6.25</v>
      </c>
      <c r="O469">
        <v>-57.944000000000003</v>
      </c>
      <c r="P469">
        <v>16438.907999999999</v>
      </c>
      <c r="Q469">
        <v>26.52</v>
      </c>
      <c r="R469">
        <v>26.81</v>
      </c>
      <c r="S469">
        <v>2.9590000000000001</v>
      </c>
      <c r="T469">
        <v>26.452000000000002</v>
      </c>
      <c r="U469">
        <v>3.92</v>
      </c>
      <c r="V469">
        <v>4.681</v>
      </c>
      <c r="W469">
        <v>5.9119999999999999</v>
      </c>
      <c r="X469">
        <v>11.446999999999999</v>
      </c>
      <c r="Y469">
        <v>12.416</v>
      </c>
      <c r="Z469">
        <v>10.484</v>
      </c>
      <c r="AA469">
        <v>9.3000000000000007</v>
      </c>
      <c r="AB469">
        <v>-7.718</v>
      </c>
      <c r="AC469">
        <v>85.515000000000001</v>
      </c>
    </row>
    <row r="470" spans="1:29" x14ac:dyDescent="0.25">
      <c r="A470" t="s">
        <v>961</v>
      </c>
      <c r="B470" t="s">
        <v>962</v>
      </c>
      <c r="C470">
        <v>43.76</v>
      </c>
      <c r="D470">
        <v>39.844999999999999</v>
      </c>
      <c r="E470">
        <v>90.92</v>
      </c>
      <c r="F470">
        <v>3.3340000000000001</v>
      </c>
      <c r="G470">
        <v>178.01400000000001</v>
      </c>
      <c r="H470">
        <v>129.828</v>
      </c>
      <c r="I470">
        <v>2.4390000000000001</v>
      </c>
      <c r="J470">
        <v>14.888</v>
      </c>
      <c r="K470">
        <v>1.423</v>
      </c>
      <c r="L470">
        <v>399.673</v>
      </c>
      <c r="M470">
        <v>90.629000000000005</v>
      </c>
      <c r="N470">
        <v>-96.841999999999999</v>
      </c>
      <c r="O470">
        <v>-97.03</v>
      </c>
      <c r="P470">
        <v>8363.2360000000008</v>
      </c>
      <c r="Q470">
        <v>42.658000000000001</v>
      </c>
      <c r="R470">
        <v>2.8620000000000001</v>
      </c>
      <c r="S470">
        <v>1.407</v>
      </c>
      <c r="T470" t="s">
        <v>34</v>
      </c>
      <c r="U470">
        <v>7.3860000000000001</v>
      </c>
      <c r="V470">
        <v>1.026</v>
      </c>
      <c r="W470">
        <v>16.577000000000002</v>
      </c>
      <c r="X470">
        <v>62.563000000000002</v>
      </c>
      <c r="Y470">
        <v>179.43100000000001</v>
      </c>
      <c r="Z470">
        <v>-2.5000000000000001E-2</v>
      </c>
      <c r="AA470">
        <v>-26.667000000000002</v>
      </c>
      <c r="AB470" t="s">
        <v>34</v>
      </c>
      <c r="AC470" t="s">
        <v>34</v>
      </c>
    </row>
    <row r="471" spans="1:29" x14ac:dyDescent="0.25">
      <c r="A471" t="s">
        <v>963</v>
      </c>
      <c r="B471" t="s">
        <v>964</v>
      </c>
      <c r="C471">
        <v>166.13</v>
      </c>
      <c r="D471">
        <v>43.595999999999997</v>
      </c>
      <c r="E471">
        <v>91.06</v>
      </c>
      <c r="F471">
        <v>1.3740000000000001</v>
      </c>
      <c r="G471">
        <v>160.691</v>
      </c>
      <c r="H471">
        <v>228.608</v>
      </c>
      <c r="I471">
        <v>33.514000000000003</v>
      </c>
      <c r="J471">
        <v>11.276999999999999</v>
      </c>
      <c r="K471">
        <v>1.37</v>
      </c>
      <c r="L471">
        <v>-17.876999999999999</v>
      </c>
      <c r="M471">
        <v>0.752</v>
      </c>
      <c r="N471">
        <v>28.395</v>
      </c>
      <c r="O471">
        <v>30</v>
      </c>
      <c r="P471">
        <v>26995.794000000002</v>
      </c>
      <c r="Q471">
        <v>31.594999999999999</v>
      </c>
      <c r="R471">
        <v>56.506999999999998</v>
      </c>
      <c r="S471">
        <v>13.233000000000001</v>
      </c>
      <c r="T471">
        <v>26.42</v>
      </c>
      <c r="U471">
        <v>9.9239999999999995</v>
      </c>
      <c r="V471">
        <v>5.258</v>
      </c>
      <c r="W471">
        <v>7.343</v>
      </c>
      <c r="X471">
        <v>22.922000000000001</v>
      </c>
      <c r="Y471">
        <v>18.234000000000002</v>
      </c>
      <c r="Z471">
        <v>12.744999999999999</v>
      </c>
      <c r="AA471">
        <v>3.4940000000000002</v>
      </c>
      <c r="AB471">
        <v>0.77900000000000003</v>
      </c>
      <c r="AC471">
        <v>88.569000000000003</v>
      </c>
    </row>
    <row r="472" spans="1:29" x14ac:dyDescent="0.25">
      <c r="A472" t="s">
        <v>965</v>
      </c>
      <c r="B472" t="s">
        <v>966</v>
      </c>
      <c r="C472">
        <v>211.28</v>
      </c>
      <c r="D472">
        <v>35.686999999999998</v>
      </c>
      <c r="E472">
        <v>82.58</v>
      </c>
      <c r="F472">
        <v>0.67100000000000004</v>
      </c>
      <c r="G472">
        <v>106.008</v>
      </c>
      <c r="H472">
        <v>143.26599999999999</v>
      </c>
      <c r="I472">
        <v>29.719000000000001</v>
      </c>
      <c r="J472" t="s">
        <v>34</v>
      </c>
      <c r="K472" t="s">
        <v>34</v>
      </c>
      <c r="L472">
        <v>32.668999999999997</v>
      </c>
      <c r="M472">
        <v>14.62</v>
      </c>
      <c r="N472">
        <v>111.852</v>
      </c>
      <c r="O472">
        <v>126.98399999999999</v>
      </c>
      <c r="P472">
        <v>24445.306</v>
      </c>
      <c r="Q472">
        <v>34.51</v>
      </c>
      <c r="R472">
        <v>31.724</v>
      </c>
      <c r="S472" t="s">
        <v>34</v>
      </c>
      <c r="T472">
        <v>17.756</v>
      </c>
      <c r="U472">
        <v>19.620999999999999</v>
      </c>
      <c r="V472">
        <v>6.1219999999999999</v>
      </c>
      <c r="W472">
        <v>42.677999999999997</v>
      </c>
      <c r="X472" t="s">
        <v>34</v>
      </c>
      <c r="Y472">
        <v>63.33</v>
      </c>
      <c r="Z472">
        <v>4.0460000000000003</v>
      </c>
      <c r="AA472">
        <v>134.345</v>
      </c>
      <c r="AB472">
        <v>-1.5760000000000001</v>
      </c>
      <c r="AC472">
        <v>4347.7190000000001</v>
      </c>
    </row>
    <row r="473" spans="1:29" x14ac:dyDescent="0.25">
      <c r="A473" t="s">
        <v>967</v>
      </c>
      <c r="B473" t="s">
        <v>968</v>
      </c>
      <c r="C473">
        <v>265.69</v>
      </c>
      <c r="D473">
        <v>13.612</v>
      </c>
      <c r="E473">
        <v>95.91</v>
      </c>
      <c r="F473">
        <v>2.4569999999999999</v>
      </c>
      <c r="G473">
        <v>258.63799999999998</v>
      </c>
      <c r="H473">
        <v>683.37300000000005</v>
      </c>
      <c r="I473">
        <v>43.283000000000001</v>
      </c>
      <c r="J473">
        <v>22.718</v>
      </c>
      <c r="K473">
        <v>8.2000000000000003E-2</v>
      </c>
      <c r="L473">
        <v>-30.481999999999999</v>
      </c>
      <c r="M473">
        <v>127.69199999999999</v>
      </c>
      <c r="N473">
        <v>122.33</v>
      </c>
      <c r="O473">
        <v>2.6909999999999998</v>
      </c>
      <c r="P473">
        <v>68834.702999999994</v>
      </c>
      <c r="Q473">
        <v>24.417000000000002</v>
      </c>
      <c r="R473">
        <v>46.046999999999997</v>
      </c>
      <c r="S473">
        <v>10.835000000000001</v>
      </c>
      <c r="T473">
        <v>27.65</v>
      </c>
      <c r="U473">
        <v>11.489000000000001</v>
      </c>
      <c r="V473">
        <v>10.881</v>
      </c>
      <c r="W473">
        <v>19.576000000000001</v>
      </c>
      <c r="X473">
        <v>27.016999999999999</v>
      </c>
      <c r="Y473">
        <v>31.35</v>
      </c>
      <c r="Z473">
        <v>48.295999999999999</v>
      </c>
      <c r="AA473">
        <v>38.576000000000001</v>
      </c>
      <c r="AB473">
        <v>39.898000000000003</v>
      </c>
      <c r="AC473">
        <v>161.745</v>
      </c>
    </row>
    <row r="474" spans="1:29" x14ac:dyDescent="0.25">
      <c r="A474" t="s">
        <v>969</v>
      </c>
      <c r="B474" t="s">
        <v>970</v>
      </c>
      <c r="C474">
        <v>43.27</v>
      </c>
      <c r="D474">
        <v>78.774000000000001</v>
      </c>
      <c r="E474">
        <v>90.2</v>
      </c>
      <c r="F474">
        <v>4.9269999999999996</v>
      </c>
      <c r="G474">
        <v>371.58300000000003</v>
      </c>
      <c r="H474">
        <v>185.458</v>
      </c>
      <c r="I474">
        <v>8.7200000000000006</v>
      </c>
      <c r="J474">
        <v>-0.77900000000000003</v>
      </c>
      <c r="K474">
        <v>1.3560000000000001</v>
      </c>
      <c r="L474">
        <v>66.667000000000002</v>
      </c>
      <c r="M474">
        <v>-14.318</v>
      </c>
      <c r="N474">
        <v>260</v>
      </c>
      <c r="O474">
        <v>4100</v>
      </c>
      <c r="P474">
        <v>16142.825000000001</v>
      </c>
      <c r="Q474">
        <v>112.879</v>
      </c>
      <c r="R474">
        <v>20.605</v>
      </c>
      <c r="S474">
        <v>1.53</v>
      </c>
      <c r="T474">
        <v>5.5609999999999999</v>
      </c>
      <c r="U474">
        <v>4.04</v>
      </c>
      <c r="V474">
        <v>0.38300000000000001</v>
      </c>
      <c r="W474">
        <v>3.1669999999999998</v>
      </c>
      <c r="X474">
        <v>7.51</v>
      </c>
      <c r="Y474">
        <v>19.858000000000001</v>
      </c>
      <c r="Z474">
        <v>7.5359999999999996</v>
      </c>
      <c r="AA474">
        <v>220.29300000000001</v>
      </c>
      <c r="AB474">
        <v>-90.290999999999997</v>
      </c>
      <c r="AC474">
        <v>8811.7070000000003</v>
      </c>
    </row>
    <row r="475" spans="1:29" x14ac:dyDescent="0.25">
      <c r="A475" t="s">
        <v>971</v>
      </c>
      <c r="B475" t="s">
        <v>972</v>
      </c>
      <c r="C475">
        <v>57.74</v>
      </c>
      <c r="D475">
        <v>68.137</v>
      </c>
      <c r="E475">
        <v>67.52</v>
      </c>
      <c r="F475">
        <v>19.225999999999999</v>
      </c>
      <c r="G475">
        <v>4134.7520000000004</v>
      </c>
      <c r="H475">
        <v>1077.8340000000001</v>
      </c>
      <c r="I475">
        <v>6.7320000000000002</v>
      </c>
      <c r="J475">
        <v>2.86</v>
      </c>
      <c r="K475">
        <v>2.0710000000000002</v>
      </c>
      <c r="L475">
        <v>14.175000000000001</v>
      </c>
      <c r="M475">
        <v>13.148999999999999</v>
      </c>
      <c r="N475">
        <v>-18.033000000000001</v>
      </c>
      <c r="O475">
        <v>-18.699000000000002</v>
      </c>
      <c r="P475">
        <v>238927.845</v>
      </c>
      <c r="Q475">
        <v>11.827999999999999</v>
      </c>
      <c r="R475">
        <v>13.034000000000001</v>
      </c>
      <c r="S475">
        <v>3.9710000000000001</v>
      </c>
      <c r="T475">
        <v>7.0460000000000003</v>
      </c>
      <c r="U475">
        <v>1.881</v>
      </c>
      <c r="V475">
        <v>4.8819999999999997</v>
      </c>
      <c r="W475">
        <v>6.3579999999999997</v>
      </c>
      <c r="X475">
        <v>31.687000000000001</v>
      </c>
      <c r="Y475">
        <v>14</v>
      </c>
      <c r="Z475">
        <v>0.74299999999999999</v>
      </c>
      <c r="AA475">
        <v>2.9870000000000001</v>
      </c>
      <c r="AB475">
        <v>-1.3169999999999999</v>
      </c>
      <c r="AC475">
        <v>76.227999999999994</v>
      </c>
    </row>
    <row r="476" spans="1:29" x14ac:dyDescent="0.25">
      <c r="A476" t="s">
        <v>973</v>
      </c>
      <c r="B476" t="s">
        <v>974</v>
      </c>
      <c r="C476">
        <v>70.680000000000007</v>
      </c>
      <c r="D476">
        <v>62.88</v>
      </c>
      <c r="E476">
        <v>92.44</v>
      </c>
      <c r="F476">
        <v>1.2849999999999999</v>
      </c>
      <c r="G476">
        <v>179.62700000000001</v>
      </c>
      <c r="H476">
        <v>81.331999999999994</v>
      </c>
      <c r="I476">
        <v>14.981999999999999</v>
      </c>
      <c r="J476">
        <v>5.8689999999999998</v>
      </c>
      <c r="K476">
        <v>0.47699999999999998</v>
      </c>
      <c r="L476">
        <v>10</v>
      </c>
      <c r="M476">
        <v>-18.023</v>
      </c>
      <c r="N476">
        <v>1550</v>
      </c>
      <c r="O476">
        <v>-18.309999999999999</v>
      </c>
      <c r="P476">
        <v>13448.849</v>
      </c>
      <c r="Q476">
        <v>16.594000000000001</v>
      </c>
      <c r="R476">
        <v>30.597000000000001</v>
      </c>
      <c r="S476">
        <v>1.3859999999999999</v>
      </c>
      <c r="T476">
        <v>14.817</v>
      </c>
      <c r="U476">
        <v>1.7430000000000001</v>
      </c>
      <c r="V476">
        <v>4.2590000000000003</v>
      </c>
      <c r="W476">
        <v>2.34</v>
      </c>
      <c r="X476">
        <v>4.5529999999999999</v>
      </c>
      <c r="Y476">
        <v>5.141</v>
      </c>
      <c r="Z476">
        <v>22.28</v>
      </c>
      <c r="AA476">
        <v>1.78</v>
      </c>
      <c r="AB476">
        <v>-2.1960000000000002</v>
      </c>
      <c r="AC476">
        <v>15.103</v>
      </c>
    </row>
    <row r="477" spans="1:29" x14ac:dyDescent="0.25">
      <c r="A477" t="s">
        <v>975</v>
      </c>
      <c r="B477" t="s">
        <v>976</v>
      </c>
      <c r="C477">
        <v>208.93</v>
      </c>
      <c r="D477">
        <v>64.652000000000001</v>
      </c>
      <c r="E477">
        <v>97.9</v>
      </c>
      <c r="F477">
        <v>0.5</v>
      </c>
      <c r="G477">
        <v>61.557000000000002</v>
      </c>
      <c r="H477">
        <v>99.534999999999997</v>
      </c>
      <c r="I477">
        <v>20.239000000000001</v>
      </c>
      <c r="J477">
        <v>3.16</v>
      </c>
      <c r="K477" t="s">
        <v>34</v>
      </c>
      <c r="L477">
        <v>4.4989999999999997</v>
      </c>
      <c r="M477">
        <v>10.676</v>
      </c>
      <c r="N477">
        <v>-43.045999999999999</v>
      </c>
      <c r="O477">
        <v>-72.436000000000007</v>
      </c>
      <c r="P477">
        <v>12931.931</v>
      </c>
      <c r="Q477">
        <v>23.056000000000001</v>
      </c>
      <c r="R477">
        <v>25.699000000000002</v>
      </c>
      <c r="S477" t="s">
        <v>34</v>
      </c>
      <c r="T477">
        <v>39.314</v>
      </c>
      <c r="U477">
        <v>6.9969999999999999</v>
      </c>
      <c r="V477">
        <v>9.0619999999999994</v>
      </c>
      <c r="W477">
        <v>18.146000000000001</v>
      </c>
      <c r="X477">
        <v>170.47399999999999</v>
      </c>
      <c r="Y477">
        <v>22.766999999999999</v>
      </c>
      <c r="Z477">
        <v>3.8820000000000001</v>
      </c>
      <c r="AA477">
        <v>-20.021999999999998</v>
      </c>
      <c r="AB477">
        <v>6.2720000000000002</v>
      </c>
      <c r="AC477">
        <v>-86.421999999999997</v>
      </c>
    </row>
    <row r="478" spans="1:29" x14ac:dyDescent="0.25">
      <c r="A478" t="s">
        <v>977</v>
      </c>
      <c r="B478" t="s">
        <v>978</v>
      </c>
      <c r="C478">
        <v>45.35</v>
      </c>
      <c r="D478">
        <v>68.397999999999996</v>
      </c>
      <c r="E478">
        <v>58.85</v>
      </c>
      <c r="F478">
        <v>6.1829999999999998</v>
      </c>
      <c r="G478">
        <v>730.85400000000004</v>
      </c>
      <c r="H478">
        <v>265.55399999999997</v>
      </c>
      <c r="I478">
        <v>7.2560000000000002</v>
      </c>
      <c r="J478">
        <v>10.4</v>
      </c>
      <c r="K478">
        <v>1.417</v>
      </c>
      <c r="L478">
        <v>-26.692</v>
      </c>
      <c r="M478">
        <v>4.1050000000000004</v>
      </c>
      <c r="N478">
        <v>-13.71</v>
      </c>
      <c r="O478">
        <v>12.632</v>
      </c>
      <c r="P478">
        <v>39926.000999999997</v>
      </c>
      <c r="Q478">
        <v>7.6779999999999999</v>
      </c>
      <c r="R478">
        <v>11.628</v>
      </c>
      <c r="S478">
        <v>1.6930000000000001</v>
      </c>
      <c r="T478">
        <v>6.9189999999999996</v>
      </c>
      <c r="U478">
        <v>0.27900000000000003</v>
      </c>
      <c r="V478">
        <v>5.907</v>
      </c>
      <c r="W478">
        <v>4.3559999999999999</v>
      </c>
      <c r="X478">
        <v>14.411</v>
      </c>
      <c r="Y478">
        <v>2.5190000000000001</v>
      </c>
      <c r="Z478">
        <v>12.37</v>
      </c>
      <c r="AA478">
        <v>4.0730000000000004</v>
      </c>
      <c r="AB478">
        <v>-2.6160000000000001</v>
      </c>
      <c r="AC478">
        <v>21.131</v>
      </c>
    </row>
    <row r="479" spans="1:29" x14ac:dyDescent="0.25">
      <c r="A479" t="s">
        <v>979</v>
      </c>
      <c r="B479" t="s">
        <v>980</v>
      </c>
      <c r="C479">
        <v>48.46</v>
      </c>
      <c r="D479">
        <v>39.067999999999998</v>
      </c>
      <c r="E479">
        <v>82.96</v>
      </c>
      <c r="F479">
        <v>5.6219999999999999</v>
      </c>
      <c r="G479">
        <v>298.71699999999998</v>
      </c>
      <c r="H479">
        <v>252.10900000000001</v>
      </c>
      <c r="I479">
        <v>14.538</v>
      </c>
      <c r="J479">
        <v>9.3350000000000009</v>
      </c>
      <c r="K479">
        <v>1.034</v>
      </c>
      <c r="L479">
        <v>-502</v>
      </c>
      <c r="M479" t="s">
        <v>34</v>
      </c>
      <c r="N479">
        <v>103.015</v>
      </c>
      <c r="O479">
        <v>112.76600000000001</v>
      </c>
      <c r="P479">
        <v>14538</v>
      </c>
      <c r="Q479">
        <v>8.1449999999999996</v>
      </c>
      <c r="R479" t="s">
        <v>34</v>
      </c>
      <c r="S479">
        <v>1.589</v>
      </c>
      <c r="T479">
        <v>9.1039999999999992</v>
      </c>
      <c r="U479">
        <v>0.874</v>
      </c>
      <c r="V479">
        <v>5.9489999999999998</v>
      </c>
      <c r="W479">
        <v>-2.27</v>
      </c>
      <c r="X479">
        <v>-6.1159999999999997</v>
      </c>
      <c r="Y479">
        <v>-3.7</v>
      </c>
      <c r="Z479">
        <v>1.8340000000000001</v>
      </c>
      <c r="AA479">
        <v>-7.1790000000000003</v>
      </c>
      <c r="AB479">
        <v>6.8890000000000002</v>
      </c>
      <c r="AC479">
        <v>-104.057</v>
      </c>
    </row>
    <row r="480" spans="1:29" x14ac:dyDescent="0.25">
      <c r="A480" t="s">
        <v>981</v>
      </c>
      <c r="B480" t="s">
        <v>982</v>
      </c>
      <c r="C480">
        <v>92.85</v>
      </c>
      <c r="D480">
        <v>27.849</v>
      </c>
      <c r="E480">
        <v>75.05</v>
      </c>
      <c r="F480">
        <v>1.55</v>
      </c>
      <c r="G480">
        <v>314.65699999999998</v>
      </c>
      <c r="H480">
        <v>140.22900000000001</v>
      </c>
      <c r="I480">
        <v>13.962999999999999</v>
      </c>
      <c r="J480">
        <v>6.0069999999999997</v>
      </c>
      <c r="K480">
        <v>1.0820000000000001</v>
      </c>
      <c r="L480">
        <v>6.6669999999999998</v>
      </c>
      <c r="M480">
        <v>6.5439999999999996</v>
      </c>
      <c r="N480">
        <v>7.5190000000000001</v>
      </c>
      <c r="O480">
        <v>85.713999999999999</v>
      </c>
      <c r="P480">
        <v>29288.138999999999</v>
      </c>
      <c r="Q480">
        <v>23.303999999999998</v>
      </c>
      <c r="R480">
        <v>25.231000000000002</v>
      </c>
      <c r="S480">
        <v>2.843</v>
      </c>
      <c r="T480">
        <v>10.57</v>
      </c>
      <c r="U480">
        <v>3.4670000000000001</v>
      </c>
      <c r="V480">
        <v>3.984</v>
      </c>
      <c r="W480">
        <v>3.4060000000000001</v>
      </c>
      <c r="X480">
        <v>11.487</v>
      </c>
      <c r="Y480">
        <v>16.094999999999999</v>
      </c>
      <c r="Z480">
        <v>8.5259999999999998</v>
      </c>
      <c r="AA480">
        <v>8.4390000000000001</v>
      </c>
      <c r="AB480">
        <v>7.0369999999999999</v>
      </c>
      <c r="AC480">
        <v>119.89400000000001</v>
      </c>
    </row>
    <row r="481" spans="1:29" x14ac:dyDescent="0.25">
      <c r="A481" t="s">
        <v>983</v>
      </c>
      <c r="B481" t="s">
        <v>984</v>
      </c>
      <c r="C481">
        <v>61.6</v>
      </c>
      <c r="D481">
        <v>87.855000000000004</v>
      </c>
      <c r="E481">
        <v>92.74</v>
      </c>
      <c r="F481">
        <v>4.5090000000000003</v>
      </c>
      <c r="G481">
        <v>416.58100000000002</v>
      </c>
      <c r="H481">
        <v>243.452</v>
      </c>
      <c r="I481">
        <v>10.414</v>
      </c>
      <c r="J481">
        <v>0.70199999999999996</v>
      </c>
      <c r="K481">
        <v>0.89400000000000002</v>
      </c>
      <c r="L481">
        <v>98.076999999999998</v>
      </c>
      <c r="M481">
        <v>2.77</v>
      </c>
      <c r="N481">
        <v>5.6340000000000003</v>
      </c>
      <c r="O481">
        <v>36.363999999999997</v>
      </c>
      <c r="P481">
        <v>25711.284</v>
      </c>
      <c r="Q481">
        <v>63.945</v>
      </c>
      <c r="R481">
        <v>19.934999999999999</v>
      </c>
      <c r="S481">
        <v>1.575</v>
      </c>
      <c r="T481">
        <v>10.398999999999999</v>
      </c>
      <c r="U481">
        <v>5.0330000000000004</v>
      </c>
      <c r="V481">
        <v>0.96299999999999997</v>
      </c>
      <c r="W481">
        <v>3.972</v>
      </c>
      <c r="X481">
        <v>8.0879999999999992</v>
      </c>
      <c r="Y481">
        <v>24.483000000000001</v>
      </c>
      <c r="Z481">
        <v>9.2609999999999992</v>
      </c>
      <c r="AA481">
        <v>-6.7279999999999998</v>
      </c>
      <c r="AB481">
        <v>30.459</v>
      </c>
      <c r="AC481" t="s">
        <v>34</v>
      </c>
    </row>
    <row r="482" spans="1:29" x14ac:dyDescent="0.25">
      <c r="A482" t="s">
        <v>985</v>
      </c>
      <c r="B482" t="s">
        <v>986</v>
      </c>
      <c r="C482">
        <v>31.67</v>
      </c>
      <c r="D482">
        <v>77.367999999999995</v>
      </c>
      <c r="E482">
        <v>67.319999999999993</v>
      </c>
      <c r="F482">
        <v>54.552999999999997</v>
      </c>
      <c r="G482">
        <v>4088.8919999999998</v>
      </c>
      <c r="H482">
        <v>1512.6489999999999</v>
      </c>
      <c r="I482">
        <v>5.9329999999999998</v>
      </c>
      <c r="J482">
        <v>4.5960000000000001</v>
      </c>
      <c r="K482">
        <v>1.4930000000000001</v>
      </c>
      <c r="L482">
        <v>-37.389000000000003</v>
      </c>
      <c r="M482">
        <v>0.499</v>
      </c>
      <c r="N482">
        <v>-99.167000000000002</v>
      </c>
      <c r="O482">
        <v>-98.332999999999998</v>
      </c>
      <c r="P482">
        <v>129733.31</v>
      </c>
      <c r="Q482">
        <v>12.451000000000001</v>
      </c>
      <c r="R482">
        <v>11.191000000000001</v>
      </c>
      <c r="S482">
        <v>0.80600000000000005</v>
      </c>
      <c r="T482">
        <v>13.722</v>
      </c>
      <c r="U482">
        <v>1.5409999999999999</v>
      </c>
      <c r="V482">
        <v>2.544</v>
      </c>
      <c r="W482">
        <v>0.74099999999999999</v>
      </c>
      <c r="X482">
        <v>8.4710000000000001</v>
      </c>
      <c r="Y482">
        <v>14.742000000000001</v>
      </c>
      <c r="Z482">
        <v>3.0009999999999999</v>
      </c>
      <c r="AA482">
        <v>29.390999999999998</v>
      </c>
      <c r="AB482">
        <v>-15.798</v>
      </c>
      <c r="AC482">
        <v>163.756</v>
      </c>
    </row>
    <row r="483" spans="1:29" x14ac:dyDescent="0.25">
      <c r="A483" t="s">
        <v>987</v>
      </c>
      <c r="B483" t="s">
        <v>988</v>
      </c>
      <c r="C483">
        <v>136.85</v>
      </c>
      <c r="D483">
        <v>81.771000000000001</v>
      </c>
      <c r="E483">
        <v>100.23</v>
      </c>
      <c r="F483">
        <v>0.77</v>
      </c>
      <c r="G483">
        <v>61.347999999999999</v>
      </c>
      <c r="H483">
        <v>97.918000000000006</v>
      </c>
      <c r="I483">
        <v>5.97</v>
      </c>
      <c r="J483">
        <v>-1.913</v>
      </c>
      <c r="K483">
        <v>1.7589999999999999</v>
      </c>
      <c r="L483">
        <v>268.93700000000001</v>
      </c>
      <c r="M483">
        <v>17.067</v>
      </c>
      <c r="N483">
        <v>-67.031000000000006</v>
      </c>
      <c r="O483">
        <v>-46.680999999999997</v>
      </c>
      <c r="P483">
        <v>8484.7000000000007</v>
      </c>
      <c r="Q483">
        <v>10.598000000000001</v>
      </c>
      <c r="R483">
        <v>10.106999999999999</v>
      </c>
      <c r="S483">
        <v>2.831</v>
      </c>
      <c r="T483">
        <v>7.6379999999999999</v>
      </c>
      <c r="U483">
        <v>0.498</v>
      </c>
      <c r="V483">
        <v>12.912000000000001</v>
      </c>
      <c r="W483">
        <v>4.4269999999999996</v>
      </c>
      <c r="X483">
        <v>29.512</v>
      </c>
      <c r="Y483">
        <v>4.3280000000000003</v>
      </c>
      <c r="Z483">
        <v>0.54500000000000004</v>
      </c>
      <c r="AA483">
        <v>10.256</v>
      </c>
      <c r="AB483">
        <v>14.930999999999999</v>
      </c>
      <c r="AC483">
        <v>27.324000000000002</v>
      </c>
    </row>
    <row r="484" spans="1:29" x14ac:dyDescent="0.25">
      <c r="A484" t="s">
        <v>989</v>
      </c>
      <c r="B484" t="s">
        <v>990</v>
      </c>
      <c r="C484">
        <v>206.81</v>
      </c>
      <c r="D484">
        <v>32.774999999999999</v>
      </c>
      <c r="E484">
        <v>95.28</v>
      </c>
      <c r="F484">
        <v>0.65600000000000003</v>
      </c>
      <c r="G484">
        <v>128.12700000000001</v>
      </c>
      <c r="H484">
        <v>133.28899999999999</v>
      </c>
      <c r="I484">
        <v>14.454000000000001</v>
      </c>
      <c r="J484">
        <v>7.3490000000000002</v>
      </c>
      <c r="K484">
        <v>0.59299999999999997</v>
      </c>
      <c r="L484">
        <v>39.249000000000002</v>
      </c>
      <c r="M484">
        <v>38.176000000000002</v>
      </c>
      <c r="N484">
        <v>6.3639999999999999</v>
      </c>
      <c r="O484">
        <v>-44.018999999999998</v>
      </c>
      <c r="P484">
        <v>26621.823</v>
      </c>
      <c r="Q484">
        <v>17.225000000000001</v>
      </c>
      <c r="R484">
        <v>25.344000000000001</v>
      </c>
      <c r="S484">
        <v>2.62</v>
      </c>
      <c r="T484">
        <v>12.565</v>
      </c>
      <c r="U484">
        <v>2.7109999999999999</v>
      </c>
      <c r="V484">
        <v>12.007</v>
      </c>
      <c r="W484">
        <v>2.8849999999999998</v>
      </c>
      <c r="X484">
        <v>10.435</v>
      </c>
      <c r="Y484">
        <v>11.552</v>
      </c>
      <c r="Z484">
        <v>18.911000000000001</v>
      </c>
      <c r="AA484">
        <v>6.67</v>
      </c>
      <c r="AB484">
        <v>0.86799999999999999</v>
      </c>
      <c r="AC484">
        <v>43.74</v>
      </c>
    </row>
    <row r="485" spans="1:29" x14ac:dyDescent="0.25">
      <c r="A485" t="s">
        <v>991</v>
      </c>
      <c r="B485" t="s">
        <v>992</v>
      </c>
      <c r="C485">
        <v>112.2</v>
      </c>
      <c r="D485">
        <v>46.319000000000003</v>
      </c>
      <c r="E485">
        <v>80.64</v>
      </c>
      <c r="F485">
        <v>2.2160000000000002</v>
      </c>
      <c r="G485">
        <v>420.64699999999999</v>
      </c>
      <c r="H485">
        <v>234.422</v>
      </c>
      <c r="I485">
        <v>14.096</v>
      </c>
      <c r="J485">
        <v>4.6520000000000001</v>
      </c>
      <c r="K485">
        <v>1.9379999999999999</v>
      </c>
      <c r="L485">
        <v>-9.4039999999999999</v>
      </c>
      <c r="M485">
        <v>13.843999999999999</v>
      </c>
      <c r="N485">
        <v>4.9379999999999997</v>
      </c>
      <c r="O485">
        <v>-19.047999999999998</v>
      </c>
      <c r="P485">
        <v>47347.837</v>
      </c>
      <c r="Q485">
        <v>27.077000000000002</v>
      </c>
      <c r="R485">
        <v>28.405000000000001</v>
      </c>
      <c r="S485">
        <v>7.0949999999999998</v>
      </c>
      <c r="T485">
        <v>15.115</v>
      </c>
      <c r="U485">
        <v>3.19</v>
      </c>
      <c r="V485">
        <v>4.1440000000000001</v>
      </c>
      <c r="W485">
        <v>6.6630000000000003</v>
      </c>
      <c r="X485">
        <v>25.597000000000001</v>
      </c>
      <c r="Y485">
        <v>10.872999999999999</v>
      </c>
      <c r="Z485">
        <v>2.0030000000000001</v>
      </c>
      <c r="AA485">
        <v>0.156</v>
      </c>
      <c r="AB485">
        <v>3.2410000000000001</v>
      </c>
      <c r="AC485">
        <v>2.8439999999999999</v>
      </c>
    </row>
    <row r="486" spans="1:29" x14ac:dyDescent="0.25">
      <c r="A486" t="s">
        <v>993</v>
      </c>
      <c r="B486" t="s">
        <v>994</v>
      </c>
      <c r="C486">
        <v>21.14</v>
      </c>
      <c r="D486">
        <v>61.514000000000003</v>
      </c>
      <c r="E486">
        <v>87.15</v>
      </c>
      <c r="F486">
        <v>9.9529999999999994</v>
      </c>
      <c r="G486">
        <v>1210.307</v>
      </c>
      <c r="H486">
        <v>203.262</v>
      </c>
      <c r="I486">
        <v>15.337</v>
      </c>
      <c r="J486">
        <v>5.6669999999999998</v>
      </c>
      <c r="K486">
        <v>1.774</v>
      </c>
      <c r="L486">
        <v>700</v>
      </c>
      <c r="M486">
        <v>48.058</v>
      </c>
      <c r="N486">
        <v>-368.75</v>
      </c>
      <c r="O486">
        <v>-490.90899999999999</v>
      </c>
      <c r="P486">
        <v>25642.819</v>
      </c>
      <c r="Q486">
        <v>20.814</v>
      </c>
      <c r="R486">
        <v>176.167</v>
      </c>
      <c r="S486">
        <v>2.0819999999999999</v>
      </c>
      <c r="T486" t="s">
        <v>34</v>
      </c>
      <c r="U486">
        <v>3.3330000000000002</v>
      </c>
      <c r="V486">
        <v>1.016</v>
      </c>
      <c r="W486">
        <v>0.33800000000000002</v>
      </c>
      <c r="X486">
        <v>1.1459999999999999</v>
      </c>
      <c r="Y486">
        <v>1.8979999999999999</v>
      </c>
      <c r="Z486">
        <v>1.4350000000000001</v>
      </c>
      <c r="AA486">
        <v>0.41699999999999998</v>
      </c>
      <c r="AB486">
        <v>-4.6029999999999998</v>
      </c>
      <c r="AC486">
        <v>12.842000000000001</v>
      </c>
    </row>
    <row r="487" spans="1:29" x14ac:dyDescent="0.25">
      <c r="A487" t="s">
        <v>995</v>
      </c>
      <c r="B487" t="s">
        <v>996</v>
      </c>
      <c r="C487">
        <v>121.56</v>
      </c>
      <c r="D487">
        <v>8.593</v>
      </c>
      <c r="E487">
        <v>30.41</v>
      </c>
      <c r="F487">
        <v>8.4700000000000006</v>
      </c>
      <c r="G487">
        <v>1391.223</v>
      </c>
      <c r="H487">
        <v>1044.759</v>
      </c>
      <c r="I487">
        <v>13.102</v>
      </c>
      <c r="J487">
        <v>6.0289999999999999</v>
      </c>
      <c r="K487">
        <v>0.92500000000000004</v>
      </c>
      <c r="L487">
        <v>82.007000000000005</v>
      </c>
      <c r="M487">
        <v>5.819</v>
      </c>
      <c r="N487">
        <v>5.2629999999999999</v>
      </c>
      <c r="O487">
        <v>-3.448</v>
      </c>
      <c r="P487">
        <v>344257.913</v>
      </c>
      <c r="Q487">
        <v>22.405999999999999</v>
      </c>
      <c r="R487">
        <v>23.11</v>
      </c>
      <c r="S487">
        <v>5.0750000000000002</v>
      </c>
      <c r="T487">
        <v>12.542999999999999</v>
      </c>
      <c r="U487">
        <v>0.64</v>
      </c>
      <c r="V487">
        <v>5.4249999999999998</v>
      </c>
      <c r="W487">
        <v>6.43</v>
      </c>
      <c r="X487">
        <v>22.029</v>
      </c>
      <c r="Y487">
        <v>2.8109999999999999</v>
      </c>
      <c r="Z487">
        <v>1.5209999999999999</v>
      </c>
      <c r="AA487">
        <v>8.4849999999999994</v>
      </c>
      <c r="AB487">
        <v>-3.8370000000000002</v>
      </c>
      <c r="AC487">
        <v>97.92</v>
      </c>
    </row>
    <row r="488" spans="1:29" x14ac:dyDescent="0.25">
      <c r="A488" t="s">
        <v>997</v>
      </c>
      <c r="B488" t="s">
        <v>998</v>
      </c>
      <c r="C488">
        <v>63.86</v>
      </c>
      <c r="D488">
        <v>93.018000000000001</v>
      </c>
      <c r="E488">
        <v>72.260000000000005</v>
      </c>
      <c r="F488">
        <v>0.90500000000000003</v>
      </c>
      <c r="G488">
        <v>141.792</v>
      </c>
      <c r="H488">
        <v>53.536999999999999</v>
      </c>
      <c r="I488">
        <v>19.925000000000001</v>
      </c>
      <c r="J488">
        <v>-0.32400000000000001</v>
      </c>
      <c r="K488">
        <v>0.52</v>
      </c>
      <c r="L488">
        <v>-24.411999999999999</v>
      </c>
      <c r="M488">
        <v>4.1029999999999998</v>
      </c>
      <c r="N488">
        <v>-102.128</v>
      </c>
      <c r="O488">
        <v>-103.226</v>
      </c>
      <c r="P488">
        <v>11484.391</v>
      </c>
      <c r="Q488">
        <v>21.056000000000001</v>
      </c>
      <c r="R488">
        <v>24.847999999999999</v>
      </c>
      <c r="S488">
        <v>2.2120000000000002</v>
      </c>
      <c r="T488">
        <v>140.286</v>
      </c>
      <c r="U488">
        <v>1.7070000000000001</v>
      </c>
      <c r="V488">
        <v>3.0329999999999999</v>
      </c>
      <c r="W488">
        <v>1.923</v>
      </c>
      <c r="X488">
        <v>8.8290000000000006</v>
      </c>
      <c r="Y488">
        <v>6.4710000000000001</v>
      </c>
      <c r="Z488">
        <v>2.282</v>
      </c>
      <c r="AA488">
        <v>-33.558</v>
      </c>
      <c r="AB488">
        <v>-0.44600000000000001</v>
      </c>
      <c r="AC488">
        <v>-291.02699999999999</v>
      </c>
    </row>
    <row r="489" spans="1:29" x14ac:dyDescent="0.25">
      <c r="A489" t="s">
        <v>999</v>
      </c>
      <c r="B489" t="s">
        <v>1000</v>
      </c>
      <c r="C489">
        <v>32.049999999999997</v>
      </c>
      <c r="D489">
        <v>74.977000000000004</v>
      </c>
      <c r="E489">
        <v>84.5</v>
      </c>
      <c r="F489">
        <v>3.4409999999999998</v>
      </c>
      <c r="G489">
        <v>255.154</v>
      </c>
      <c r="H489">
        <v>99.084000000000003</v>
      </c>
      <c r="I489">
        <v>3.5059999999999998</v>
      </c>
      <c r="J489">
        <v>-8.0489999999999995</v>
      </c>
      <c r="K489">
        <v>0.95699999999999996</v>
      </c>
      <c r="L489">
        <v>0.30599999999999999</v>
      </c>
      <c r="M489">
        <v>78.045000000000002</v>
      </c>
      <c r="N489">
        <v>-8.0649999999999995</v>
      </c>
      <c r="O489">
        <v>7.5469999999999997</v>
      </c>
      <c r="P489">
        <v>8307.36</v>
      </c>
      <c r="Q489">
        <v>13.914999999999999</v>
      </c>
      <c r="R489">
        <v>9.7710000000000008</v>
      </c>
      <c r="S489">
        <v>0.72599999999999998</v>
      </c>
      <c r="T489">
        <v>3.9620000000000002</v>
      </c>
      <c r="U489">
        <v>0.46600000000000003</v>
      </c>
      <c r="V489">
        <v>2.3029999999999999</v>
      </c>
      <c r="W489">
        <v>2.7570000000000001</v>
      </c>
      <c r="X489">
        <v>7.3520000000000003</v>
      </c>
      <c r="Y489">
        <v>4.6669999999999998</v>
      </c>
      <c r="Z489">
        <v>13.071999999999999</v>
      </c>
      <c r="AA489">
        <v>9.6010000000000009</v>
      </c>
      <c r="AB489">
        <v>-1.901</v>
      </c>
      <c r="AC489">
        <v>126.258</v>
      </c>
    </row>
    <row r="490" spans="1:29" x14ac:dyDescent="0.25">
      <c r="A490" t="s">
        <v>1001</v>
      </c>
      <c r="B490" t="s">
        <v>1002</v>
      </c>
      <c r="C490">
        <v>205.73</v>
      </c>
      <c r="D490">
        <v>8.3819999999999997</v>
      </c>
      <c r="E490">
        <v>92.62</v>
      </c>
      <c r="F490">
        <v>0.7</v>
      </c>
      <c r="G490">
        <v>73.034999999999997</v>
      </c>
      <c r="H490">
        <v>145.90600000000001</v>
      </c>
      <c r="I490">
        <v>42.613</v>
      </c>
      <c r="J490">
        <v>17.5</v>
      </c>
      <c r="K490">
        <v>0.21199999999999999</v>
      </c>
      <c r="L490">
        <v>19.309999999999999</v>
      </c>
      <c r="M490">
        <v>18.893000000000001</v>
      </c>
      <c r="N490">
        <v>35.616</v>
      </c>
      <c r="O490">
        <v>17.856999999999999</v>
      </c>
      <c r="P490">
        <v>15141.727000000001</v>
      </c>
      <c r="Q490">
        <v>51.406999999999996</v>
      </c>
      <c r="R490">
        <v>59.46</v>
      </c>
      <c r="S490">
        <v>10.423</v>
      </c>
      <c r="T490">
        <v>38.503999999999998</v>
      </c>
      <c r="U490">
        <v>7.8570000000000002</v>
      </c>
      <c r="V490">
        <v>4.0019999999999998</v>
      </c>
      <c r="W490">
        <v>12.17</v>
      </c>
      <c r="X490">
        <v>18.225999999999999</v>
      </c>
      <c r="Y490">
        <v>13.804</v>
      </c>
      <c r="Z490">
        <v>5.2969999999999997</v>
      </c>
      <c r="AA490">
        <v>22.870999999999999</v>
      </c>
      <c r="AB490">
        <v>13.573</v>
      </c>
      <c r="AC490">
        <v>799.40700000000004</v>
      </c>
    </row>
    <row r="491" spans="1:29" x14ac:dyDescent="0.25">
      <c r="A491" t="s">
        <v>1003</v>
      </c>
      <c r="B491" t="s">
        <v>1004</v>
      </c>
      <c r="C491">
        <v>24.55</v>
      </c>
      <c r="D491">
        <v>90.98</v>
      </c>
      <c r="E491">
        <v>109.01</v>
      </c>
      <c r="F491">
        <v>9.7959999999999994</v>
      </c>
      <c r="G491">
        <v>408.726</v>
      </c>
      <c r="H491">
        <v>209.86699999999999</v>
      </c>
      <c r="I491">
        <v>7.8209999999999997</v>
      </c>
      <c r="J491">
        <v>6.3159999999999998</v>
      </c>
      <c r="K491" t="s">
        <v>34</v>
      </c>
      <c r="L491">
        <v>37.777999999999999</v>
      </c>
      <c r="M491">
        <v>68.962000000000003</v>
      </c>
      <c r="N491">
        <v>7.6920000000000002</v>
      </c>
      <c r="O491">
        <v>31.25</v>
      </c>
      <c r="P491">
        <v>10087.594999999999</v>
      </c>
      <c r="Q491">
        <v>12.936</v>
      </c>
      <c r="R491">
        <v>9.8989999999999991</v>
      </c>
      <c r="S491" t="s">
        <v>34</v>
      </c>
      <c r="T491">
        <v>10.87</v>
      </c>
      <c r="U491">
        <v>2.1459999999999999</v>
      </c>
      <c r="V491">
        <v>1.8979999999999999</v>
      </c>
      <c r="W491">
        <v>11.933</v>
      </c>
      <c r="X491" t="s">
        <v>34</v>
      </c>
      <c r="Y491">
        <v>20.638999999999999</v>
      </c>
      <c r="Z491">
        <v>-1.1499999999999999</v>
      </c>
      <c r="AA491">
        <v>5.7869999999999999</v>
      </c>
      <c r="AB491">
        <v>-10.794</v>
      </c>
      <c r="AC491">
        <v>148.53800000000001</v>
      </c>
    </row>
    <row r="492" spans="1:29" x14ac:dyDescent="0.25">
      <c r="A492" t="s">
        <v>1005</v>
      </c>
      <c r="B492" t="s">
        <v>1006</v>
      </c>
      <c r="C492">
        <v>23.42</v>
      </c>
      <c r="D492">
        <v>98.287999999999997</v>
      </c>
      <c r="E492">
        <v>78.58</v>
      </c>
      <c r="F492">
        <v>6.3049999999999997</v>
      </c>
      <c r="G492">
        <v>743.78700000000003</v>
      </c>
      <c r="H492">
        <v>135.51</v>
      </c>
      <c r="I492">
        <v>20.044</v>
      </c>
      <c r="J492">
        <v>5</v>
      </c>
      <c r="K492">
        <v>0.77900000000000003</v>
      </c>
      <c r="L492">
        <v>92</v>
      </c>
      <c r="M492" t="s">
        <v>34</v>
      </c>
      <c r="N492">
        <v>151.28200000000001</v>
      </c>
      <c r="O492">
        <v>1100</v>
      </c>
      <c r="P492">
        <v>17476.144</v>
      </c>
      <c r="Q492">
        <v>40.768999999999998</v>
      </c>
      <c r="R492">
        <v>48.792000000000002</v>
      </c>
      <c r="S492">
        <v>2.165</v>
      </c>
      <c r="T492">
        <v>15.936999999999999</v>
      </c>
      <c r="U492">
        <v>2.5179999999999998</v>
      </c>
      <c r="V492">
        <v>0.57399999999999995</v>
      </c>
      <c r="W492">
        <v>2.113</v>
      </c>
      <c r="X492">
        <v>4.3</v>
      </c>
      <c r="Y492">
        <v>5.468</v>
      </c>
      <c r="Z492">
        <v>3.61</v>
      </c>
      <c r="AA492">
        <v>42.101999999999997</v>
      </c>
      <c r="AB492">
        <v>-45.424999999999997</v>
      </c>
      <c r="AC492">
        <v>869.14800000000002</v>
      </c>
    </row>
    <row r="493" spans="1:29" x14ac:dyDescent="0.25">
      <c r="A493" t="s">
        <v>1007</v>
      </c>
      <c r="B493" t="s">
        <v>1008</v>
      </c>
      <c r="C493">
        <v>101.61</v>
      </c>
      <c r="D493">
        <v>15.968999999999999</v>
      </c>
      <c r="E493">
        <v>77.180000000000007</v>
      </c>
      <c r="F493">
        <v>7.2779999999999996</v>
      </c>
      <c r="G493">
        <v>97.093000000000004</v>
      </c>
      <c r="H493">
        <v>638.71799999999996</v>
      </c>
      <c r="I493">
        <v>27.315999999999999</v>
      </c>
      <c r="J493">
        <v>17.149000000000001</v>
      </c>
      <c r="K493">
        <v>9.0890000000000004</v>
      </c>
      <c r="L493">
        <v>-144.06399999999999</v>
      </c>
      <c r="M493">
        <v>-21.529</v>
      </c>
      <c r="N493">
        <v>-484.69400000000002</v>
      </c>
      <c r="O493">
        <v>-454.41199999999998</v>
      </c>
      <c r="P493">
        <v>10962.093999999999</v>
      </c>
      <c r="Q493">
        <v>128.23099999999999</v>
      </c>
      <c r="R493" t="s">
        <v>34</v>
      </c>
      <c r="S493">
        <v>8.7260000000000009</v>
      </c>
      <c r="T493" t="s">
        <v>34</v>
      </c>
      <c r="U493">
        <v>2.8250000000000002</v>
      </c>
      <c r="V493">
        <v>0.79200000000000004</v>
      </c>
      <c r="W493">
        <v>-2.7989999999999999</v>
      </c>
      <c r="X493">
        <v>-23.126000000000001</v>
      </c>
      <c r="Y493">
        <v>-6.4930000000000003</v>
      </c>
      <c r="Z493">
        <v>4.0010000000000003</v>
      </c>
      <c r="AA493">
        <v>-90.179000000000002</v>
      </c>
      <c r="AB493">
        <v>-164.2</v>
      </c>
      <c r="AC493">
        <v>-68.292000000000002</v>
      </c>
    </row>
    <row r="494" spans="1:29" x14ac:dyDescent="0.25">
      <c r="A494" t="s">
        <v>1009</v>
      </c>
      <c r="B494" t="s">
        <v>1010</v>
      </c>
      <c r="C494">
        <v>65.260000000000005</v>
      </c>
      <c r="D494">
        <v>45.164999999999999</v>
      </c>
      <c r="E494">
        <v>78.599999999999994</v>
      </c>
      <c r="F494">
        <v>2.7519999999999998</v>
      </c>
      <c r="G494">
        <v>523.77200000000005</v>
      </c>
      <c r="H494">
        <v>176.459</v>
      </c>
      <c r="I494">
        <v>10.465999999999999</v>
      </c>
      <c r="J494">
        <v>5.8719999999999999</v>
      </c>
      <c r="K494">
        <v>1.3660000000000001</v>
      </c>
      <c r="L494">
        <v>3.1869999999999998</v>
      </c>
      <c r="M494">
        <v>6.1050000000000004</v>
      </c>
      <c r="N494">
        <v>-8.1969999999999992</v>
      </c>
      <c r="O494">
        <v>0</v>
      </c>
      <c r="P494">
        <v>34263.72</v>
      </c>
      <c r="Q494">
        <v>22.073</v>
      </c>
      <c r="R494">
        <v>25.196999999999999</v>
      </c>
      <c r="S494">
        <v>2.585</v>
      </c>
      <c r="T494">
        <v>10.77</v>
      </c>
      <c r="U494">
        <v>3.0419999999999998</v>
      </c>
      <c r="V494">
        <v>2.9569999999999999</v>
      </c>
      <c r="W494">
        <v>2.7320000000000002</v>
      </c>
      <c r="X494">
        <v>10.55</v>
      </c>
      <c r="Y494">
        <v>12.073</v>
      </c>
      <c r="Z494">
        <v>-0.27</v>
      </c>
      <c r="AA494">
        <v>-5.1890000000000001</v>
      </c>
      <c r="AB494">
        <v>3.3759999999999999</v>
      </c>
      <c r="AC494">
        <v>-83.968000000000004</v>
      </c>
    </row>
    <row r="495" spans="1:29" x14ac:dyDescent="0.25">
      <c r="A495" t="s">
        <v>1011</v>
      </c>
      <c r="B495" t="s">
        <v>1012</v>
      </c>
      <c r="C495">
        <v>96.2</v>
      </c>
      <c r="D495">
        <v>86.631</v>
      </c>
      <c r="E495">
        <v>84.97</v>
      </c>
      <c r="F495">
        <v>2.4239999999999999</v>
      </c>
      <c r="G495">
        <v>243.29400000000001</v>
      </c>
      <c r="H495">
        <v>222.63499999999999</v>
      </c>
      <c r="I495">
        <v>25.24</v>
      </c>
      <c r="J495">
        <v>7.4880000000000004</v>
      </c>
      <c r="K495">
        <v>0.34399999999999997</v>
      </c>
      <c r="L495">
        <v>-9.827</v>
      </c>
      <c r="M495">
        <v>9.9469999999999992</v>
      </c>
      <c r="N495">
        <v>-31.579000000000001</v>
      </c>
      <c r="O495">
        <v>1.5620000000000001</v>
      </c>
      <c r="P495">
        <v>23454.521000000001</v>
      </c>
      <c r="Q495">
        <v>27.884</v>
      </c>
      <c r="R495">
        <v>30.832999999999998</v>
      </c>
      <c r="S495">
        <v>10.36</v>
      </c>
      <c r="T495">
        <v>27.920999999999999</v>
      </c>
      <c r="U495">
        <v>7.8860000000000001</v>
      </c>
      <c r="V495">
        <v>3.45</v>
      </c>
      <c r="W495">
        <v>16.105</v>
      </c>
      <c r="X495">
        <v>30.626999999999999</v>
      </c>
      <c r="Y495">
        <v>25.065000000000001</v>
      </c>
      <c r="Z495">
        <v>5.875</v>
      </c>
      <c r="AA495">
        <v>0.59599999999999997</v>
      </c>
      <c r="AB495">
        <v>8.9239999999999995</v>
      </c>
      <c r="AC495">
        <v>12.47</v>
      </c>
    </row>
    <row r="496" spans="1:29" x14ac:dyDescent="0.25">
      <c r="A496" t="s">
        <v>1013</v>
      </c>
      <c r="B496" t="s">
        <v>1014</v>
      </c>
      <c r="C496">
        <v>53.08</v>
      </c>
      <c r="D496">
        <v>49.613</v>
      </c>
      <c r="E496">
        <v>53.7</v>
      </c>
      <c r="F496">
        <v>22.681999999999999</v>
      </c>
      <c r="G496">
        <v>4219.3289999999997</v>
      </c>
      <c r="H496">
        <v>1071.194</v>
      </c>
      <c r="I496">
        <v>7.1180000000000003</v>
      </c>
      <c r="J496">
        <v>14.69</v>
      </c>
      <c r="K496">
        <v>0.17499999999999999</v>
      </c>
      <c r="L496">
        <v>-38.478999999999999</v>
      </c>
      <c r="M496">
        <v>21.356000000000002</v>
      </c>
      <c r="N496">
        <v>-125.455</v>
      </c>
      <c r="O496">
        <v>-110.526</v>
      </c>
      <c r="P496">
        <v>224433.44399999999</v>
      </c>
      <c r="Q496">
        <v>39.811</v>
      </c>
      <c r="R496">
        <v>19.88</v>
      </c>
      <c r="S496">
        <v>1.2450000000000001</v>
      </c>
      <c r="T496">
        <v>11.161</v>
      </c>
      <c r="U496">
        <v>1.022</v>
      </c>
      <c r="V496">
        <v>1.333</v>
      </c>
      <c r="W496">
        <v>3.1970000000000001</v>
      </c>
      <c r="X496">
        <v>6.0970000000000004</v>
      </c>
      <c r="Y496">
        <v>4.569</v>
      </c>
      <c r="Z496">
        <v>-7.0129999999999999</v>
      </c>
      <c r="AA496">
        <v>988.29600000000005</v>
      </c>
      <c r="AB496">
        <v>-9.5779999999999994</v>
      </c>
      <c r="AC496">
        <v>4432.6139999999996</v>
      </c>
    </row>
    <row r="497" spans="1:29" x14ac:dyDescent="0.25">
      <c r="A497" t="s">
        <v>1015</v>
      </c>
      <c r="B497" t="s">
        <v>1016</v>
      </c>
      <c r="C497">
        <v>50.18</v>
      </c>
      <c r="D497">
        <v>81.247</v>
      </c>
      <c r="E497">
        <v>98.33</v>
      </c>
      <c r="F497">
        <v>2.2069999999999999</v>
      </c>
      <c r="G497">
        <v>218.23</v>
      </c>
      <c r="H497">
        <v>103.586</v>
      </c>
      <c r="I497">
        <v>27.315999999999999</v>
      </c>
      <c r="J497">
        <v>4.6639999999999997</v>
      </c>
      <c r="K497">
        <v>0.32600000000000001</v>
      </c>
      <c r="L497">
        <v>107.923</v>
      </c>
      <c r="M497">
        <v>-15.512</v>
      </c>
      <c r="N497">
        <v>-470.58800000000002</v>
      </c>
      <c r="O497">
        <v>-236.95699999999999</v>
      </c>
      <c r="P497">
        <v>10994.438</v>
      </c>
      <c r="Q497">
        <v>22.120999999999999</v>
      </c>
      <c r="R497">
        <v>135.62200000000001</v>
      </c>
      <c r="S497">
        <v>2.3650000000000002</v>
      </c>
      <c r="T497" t="s">
        <v>34</v>
      </c>
      <c r="U497">
        <v>3.1520000000000001</v>
      </c>
      <c r="V497">
        <v>2.2679999999999998</v>
      </c>
      <c r="W497">
        <v>1.006</v>
      </c>
      <c r="X497">
        <v>1.7110000000000001</v>
      </c>
      <c r="Y497">
        <v>2.1179999999999999</v>
      </c>
      <c r="Z497">
        <v>6.6319999999999997</v>
      </c>
      <c r="AA497">
        <v>9.9320000000000004</v>
      </c>
      <c r="AB497">
        <v>-2.226</v>
      </c>
      <c r="AC497">
        <v>57.332000000000001</v>
      </c>
    </row>
    <row r="498" spans="1:29" x14ac:dyDescent="0.25">
      <c r="A498" t="s">
        <v>1017</v>
      </c>
      <c r="B498" t="s">
        <v>1018</v>
      </c>
      <c r="C498">
        <v>18.46</v>
      </c>
      <c r="D498">
        <v>67.599999999999994</v>
      </c>
      <c r="E498">
        <v>92.58</v>
      </c>
      <c r="F498">
        <v>5.4870000000000001</v>
      </c>
      <c r="G498">
        <v>180.06</v>
      </c>
      <c r="H498">
        <v>95.194999999999993</v>
      </c>
      <c r="I498">
        <v>4.274</v>
      </c>
      <c r="J498">
        <v>9</v>
      </c>
      <c r="K498">
        <v>0.64900000000000002</v>
      </c>
      <c r="L498">
        <v>45.180999999999997</v>
      </c>
      <c r="M498">
        <v>15.805999999999999</v>
      </c>
      <c r="N498">
        <v>-108.824</v>
      </c>
      <c r="O498">
        <v>-102.56399999999999</v>
      </c>
      <c r="P498">
        <v>3928.86</v>
      </c>
      <c r="Q498">
        <v>7.1950000000000003</v>
      </c>
      <c r="R498">
        <v>7.66</v>
      </c>
      <c r="S498">
        <v>0.72799999999999998</v>
      </c>
      <c r="T498">
        <v>10.614000000000001</v>
      </c>
      <c r="U498">
        <v>0.52500000000000002</v>
      </c>
      <c r="V498">
        <v>2.5659999999999998</v>
      </c>
      <c r="W498">
        <v>3.7989999999999999</v>
      </c>
      <c r="X498">
        <v>10.787000000000001</v>
      </c>
      <c r="Y498">
        <v>6.4260000000000002</v>
      </c>
      <c r="Z498">
        <v>-6.4880000000000004</v>
      </c>
      <c r="AA498">
        <v>-27.539000000000001</v>
      </c>
      <c r="AB498">
        <v>22.391999999999999</v>
      </c>
      <c r="AC498">
        <v>-86.441999999999993</v>
      </c>
    </row>
    <row r="499" spans="1:29" x14ac:dyDescent="0.25">
      <c r="A499" t="s">
        <v>1019</v>
      </c>
      <c r="B499" t="s">
        <v>1020</v>
      </c>
      <c r="C499">
        <v>72.75</v>
      </c>
      <c r="D499">
        <v>77.382999999999996</v>
      </c>
      <c r="E499">
        <v>92.05</v>
      </c>
      <c r="F499">
        <v>1.2809999999999999</v>
      </c>
      <c r="G499">
        <v>179.05099999999999</v>
      </c>
      <c r="H499">
        <v>86.811999999999998</v>
      </c>
      <c r="I499">
        <v>21.376999999999999</v>
      </c>
      <c r="J499">
        <v>10</v>
      </c>
      <c r="K499">
        <v>0.72199999999999998</v>
      </c>
      <c r="L499">
        <v>-34.323</v>
      </c>
      <c r="M499">
        <v>15.082000000000001</v>
      </c>
      <c r="N499">
        <v>-51.162999999999997</v>
      </c>
      <c r="O499">
        <v>-67.691999999999993</v>
      </c>
      <c r="P499">
        <v>13087.725</v>
      </c>
      <c r="Q499">
        <v>27.873999999999999</v>
      </c>
      <c r="R499">
        <v>36.558</v>
      </c>
      <c r="S499">
        <v>4.6900000000000004</v>
      </c>
      <c r="T499">
        <v>32.151000000000003</v>
      </c>
      <c r="U499">
        <v>2.92</v>
      </c>
      <c r="V499">
        <v>2.61</v>
      </c>
      <c r="W499">
        <v>4.7809999999999997</v>
      </c>
      <c r="X499">
        <v>12.839</v>
      </c>
      <c r="Y499">
        <v>7.0110000000000001</v>
      </c>
      <c r="Z499">
        <v>6.0339999999999998</v>
      </c>
      <c r="AA499">
        <v>-37.390999999999998</v>
      </c>
      <c r="AB499">
        <v>0</v>
      </c>
      <c r="AC499">
        <v>-509.62400000000002</v>
      </c>
    </row>
    <row r="500" spans="1:29" x14ac:dyDescent="0.25">
      <c r="A500" t="s">
        <v>1021</v>
      </c>
      <c r="B500" t="s">
        <v>1022</v>
      </c>
      <c r="C500">
        <v>96.52</v>
      </c>
      <c r="D500">
        <v>37.154000000000003</v>
      </c>
      <c r="E500">
        <v>77.760000000000005</v>
      </c>
      <c r="F500">
        <v>4.2619999999999996</v>
      </c>
      <c r="G500">
        <v>300.30500000000001</v>
      </c>
      <c r="H500">
        <v>389.346</v>
      </c>
      <c r="I500">
        <v>24.13</v>
      </c>
      <c r="J500">
        <v>11.856999999999999</v>
      </c>
      <c r="K500" t="s">
        <v>34</v>
      </c>
      <c r="L500">
        <v>-15.566000000000001</v>
      </c>
      <c r="M500">
        <v>17.684999999999999</v>
      </c>
      <c r="N500">
        <v>-67.47</v>
      </c>
      <c r="O500">
        <v>-82.911000000000001</v>
      </c>
      <c r="P500">
        <v>29052.519</v>
      </c>
      <c r="Q500">
        <v>25.806999999999999</v>
      </c>
      <c r="R500">
        <v>26.960999999999999</v>
      </c>
      <c r="S500" t="s">
        <v>34</v>
      </c>
      <c r="T500">
        <v>66.977000000000004</v>
      </c>
      <c r="U500">
        <v>5.8330000000000002</v>
      </c>
      <c r="V500">
        <v>3.74</v>
      </c>
      <c r="W500">
        <v>20.593</v>
      </c>
      <c r="X500" t="s">
        <v>34</v>
      </c>
      <c r="Y500">
        <v>19.888999999999999</v>
      </c>
      <c r="Z500">
        <v>-3.2050000000000001</v>
      </c>
      <c r="AA500">
        <v>-4.9770000000000003</v>
      </c>
      <c r="AB500">
        <v>-11.458</v>
      </c>
      <c r="AC500">
        <v>-50.722000000000001</v>
      </c>
    </row>
    <row r="501" spans="1:29" x14ac:dyDescent="0.25">
      <c r="A501" t="s">
        <v>1023</v>
      </c>
      <c r="B501" t="s">
        <v>1024</v>
      </c>
      <c r="C501">
        <v>137.4</v>
      </c>
      <c r="D501">
        <v>6.5819999999999999</v>
      </c>
      <c r="E501">
        <v>90.89</v>
      </c>
      <c r="F501">
        <v>1.2849999999999999</v>
      </c>
      <c r="G501">
        <v>206.53399999999999</v>
      </c>
      <c r="H501">
        <v>165.31700000000001</v>
      </c>
      <c r="I501">
        <v>20.448</v>
      </c>
      <c r="J501">
        <v>1.774</v>
      </c>
      <c r="K501">
        <v>0.65</v>
      </c>
      <c r="L501">
        <v>218.30099999999999</v>
      </c>
      <c r="M501">
        <v>53.581000000000003</v>
      </c>
      <c r="N501">
        <v>-305</v>
      </c>
      <c r="O501">
        <v>-259.74</v>
      </c>
      <c r="P501">
        <v>28414.319</v>
      </c>
      <c r="Q501">
        <v>18.113</v>
      </c>
      <c r="R501">
        <v>75.912000000000006</v>
      </c>
      <c r="S501">
        <v>2.3889999999999998</v>
      </c>
      <c r="T501" t="s">
        <v>34</v>
      </c>
      <c r="U501">
        <v>3.9550000000000001</v>
      </c>
      <c r="V501">
        <v>7.5860000000000003</v>
      </c>
      <c r="W501">
        <v>1.514</v>
      </c>
      <c r="X501">
        <v>3.22</v>
      </c>
      <c r="Y501">
        <v>4.8390000000000004</v>
      </c>
      <c r="Z501">
        <v>11.301</v>
      </c>
      <c r="AA501">
        <v>15.654999999999999</v>
      </c>
      <c r="AB501">
        <v>1.4279999999999999</v>
      </c>
      <c r="AC501">
        <v>51.21</v>
      </c>
    </row>
    <row r="502" spans="1:29" x14ac:dyDescent="0.25">
      <c r="A502" t="s">
        <v>1025</v>
      </c>
      <c r="B502" t="s">
        <v>1026</v>
      </c>
      <c r="C502">
        <v>277.55</v>
      </c>
      <c r="D502">
        <v>61.152999999999999</v>
      </c>
      <c r="E502">
        <v>89.72</v>
      </c>
      <c r="F502">
        <v>0.38600000000000001</v>
      </c>
      <c r="G502">
        <v>52.542000000000002</v>
      </c>
      <c r="H502">
        <v>100.83499999999999</v>
      </c>
      <c r="I502">
        <v>21.977</v>
      </c>
      <c r="J502" t="s">
        <v>34</v>
      </c>
      <c r="K502">
        <v>0.73099999999999998</v>
      </c>
      <c r="L502">
        <v>20.992000000000001</v>
      </c>
      <c r="M502">
        <v>79.28</v>
      </c>
      <c r="N502">
        <v>-22.17</v>
      </c>
      <c r="O502">
        <v>-46.774000000000001</v>
      </c>
      <c r="P502">
        <v>14728.468000000001</v>
      </c>
      <c r="Q502">
        <v>20.247</v>
      </c>
      <c r="R502">
        <v>29.184999999999999</v>
      </c>
      <c r="S502">
        <v>8.73</v>
      </c>
      <c r="T502">
        <v>30.228999999999999</v>
      </c>
      <c r="U502">
        <v>3.5630000000000002</v>
      </c>
      <c r="V502">
        <v>13.708</v>
      </c>
      <c r="W502">
        <v>11.365</v>
      </c>
      <c r="X502">
        <v>32.436</v>
      </c>
      <c r="Y502">
        <v>11.586</v>
      </c>
      <c r="Z502">
        <v>21.837</v>
      </c>
      <c r="AA502">
        <v>0.996</v>
      </c>
      <c r="AB502">
        <v>-2.4660000000000002</v>
      </c>
      <c r="AC502">
        <v>15.17</v>
      </c>
    </row>
    <row r="503" spans="1:29" x14ac:dyDescent="0.25">
      <c r="A503" t="s">
        <v>1027</v>
      </c>
      <c r="B503" t="s">
        <v>1028</v>
      </c>
      <c r="C503">
        <v>38.61</v>
      </c>
      <c r="D503">
        <v>91.891000000000005</v>
      </c>
      <c r="E503">
        <v>95.08</v>
      </c>
      <c r="F503">
        <v>2.7210000000000001</v>
      </c>
      <c r="G503">
        <v>161.31700000000001</v>
      </c>
      <c r="H503">
        <v>93.426000000000002</v>
      </c>
      <c r="I503">
        <v>8.2870000000000008</v>
      </c>
      <c r="J503">
        <v>-2.4289999999999998</v>
      </c>
      <c r="K503">
        <v>0.29499999999999998</v>
      </c>
      <c r="L503">
        <v>-21.728000000000002</v>
      </c>
      <c r="M503">
        <v>27.864000000000001</v>
      </c>
      <c r="N503">
        <v>-96.153999999999996</v>
      </c>
      <c r="O503">
        <v>-95.876000000000005</v>
      </c>
      <c r="P503">
        <v>6326.326</v>
      </c>
      <c r="Q503">
        <v>12.933</v>
      </c>
      <c r="R503">
        <v>12.18</v>
      </c>
      <c r="S503">
        <v>0.96699999999999997</v>
      </c>
      <c r="T503">
        <v>28.148</v>
      </c>
      <c r="U503">
        <v>2.1970000000000001</v>
      </c>
      <c r="V503">
        <v>2.9849999999999999</v>
      </c>
      <c r="W503">
        <v>0.877</v>
      </c>
      <c r="X503">
        <v>8.86</v>
      </c>
      <c r="Y503">
        <v>19.317</v>
      </c>
      <c r="Z503">
        <v>6.5620000000000003</v>
      </c>
      <c r="AA503">
        <v>-86.105000000000004</v>
      </c>
      <c r="AB503">
        <v>6.2539999999999996</v>
      </c>
      <c r="AC503">
        <v>-473.23599999999999</v>
      </c>
    </row>
    <row r="504" spans="1:29" x14ac:dyDescent="0.25">
      <c r="A504" t="s">
        <v>1029</v>
      </c>
      <c r="B504" t="s">
        <v>1030</v>
      </c>
      <c r="C504">
        <v>141.01</v>
      </c>
      <c r="D504">
        <v>34.774000000000001</v>
      </c>
      <c r="E504">
        <v>94.26</v>
      </c>
      <c r="F504">
        <v>1.9390000000000001</v>
      </c>
      <c r="G504">
        <v>474.18799999999999</v>
      </c>
      <c r="H504">
        <v>267.08699999999999</v>
      </c>
      <c r="I504">
        <v>33.191000000000003</v>
      </c>
      <c r="J504">
        <v>9.5500000000000007</v>
      </c>
      <c r="K504">
        <v>2.2240000000000002</v>
      </c>
      <c r="L504">
        <v>17.132999999999999</v>
      </c>
      <c r="M504">
        <v>23.526</v>
      </c>
      <c r="N504">
        <v>35.384999999999998</v>
      </c>
      <c r="O504">
        <v>10</v>
      </c>
      <c r="P504">
        <v>66960.710000000006</v>
      </c>
      <c r="Q504">
        <v>35.226999999999997</v>
      </c>
      <c r="R504">
        <v>42.093000000000004</v>
      </c>
      <c r="S504">
        <v>24.535</v>
      </c>
      <c r="T504">
        <v>31.507999999999999</v>
      </c>
      <c r="U504">
        <v>10.941000000000001</v>
      </c>
      <c r="V504">
        <v>4.0030000000000001</v>
      </c>
      <c r="W504">
        <v>14.377000000000001</v>
      </c>
      <c r="X504">
        <v>63.55</v>
      </c>
      <c r="Y504">
        <v>25.366</v>
      </c>
      <c r="Z504">
        <v>5.4340000000000002</v>
      </c>
      <c r="AA504">
        <v>9.3160000000000007</v>
      </c>
      <c r="AB504">
        <v>4.3369999999999997</v>
      </c>
      <c r="AC504">
        <v>137.16200000000001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4"/>
  <sheetViews>
    <sheetView workbookViewId="0">
      <pane ySplit="1500" topLeftCell="A5" activePane="bottomLeft"/>
      <selection activeCell="B3" sqref="B3"/>
      <selection pane="bottomLeft" activeCell="B5" sqref="B5"/>
    </sheetView>
  </sheetViews>
  <sheetFormatPr defaultRowHeight="15" x14ac:dyDescent="0.25"/>
  <cols>
    <col min="27" max="27" width="12.7109375" bestFit="1" customWidth="1"/>
  </cols>
  <sheetData>
    <row r="1" spans="1:29" x14ac:dyDescent="0.25">
      <c r="A1" t="s">
        <v>0</v>
      </c>
      <c r="B1" t="s">
        <v>1032</v>
      </c>
    </row>
    <row r="2" spans="1:29" x14ac:dyDescent="0.25">
      <c r="A2" s="1">
        <v>43988</v>
      </c>
    </row>
    <row r="4" spans="1:29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  <c r="O4" t="s">
        <v>15</v>
      </c>
      <c r="P4" t="s">
        <v>16</v>
      </c>
      <c r="Q4" t="s">
        <v>17</v>
      </c>
      <c r="R4" t="s">
        <v>18</v>
      </c>
      <c r="S4" t="s">
        <v>19</v>
      </c>
      <c r="T4" t="s">
        <v>20</v>
      </c>
      <c r="U4" t="s">
        <v>21</v>
      </c>
      <c r="V4" t="s">
        <v>22</v>
      </c>
      <c r="W4" t="s">
        <v>23</v>
      </c>
      <c r="X4" t="s">
        <v>24</v>
      </c>
      <c r="Y4" t="s">
        <v>25</v>
      </c>
      <c r="Z4" t="s">
        <v>26</v>
      </c>
      <c r="AA4" t="s">
        <v>27</v>
      </c>
      <c r="AB4" t="s">
        <v>28</v>
      </c>
      <c r="AC4" t="s">
        <v>29</v>
      </c>
    </row>
    <row r="5" spans="1:29" x14ac:dyDescent="0.25">
      <c r="A5" t="s">
        <v>30</v>
      </c>
      <c r="B5" t="s">
        <v>31</v>
      </c>
      <c r="C5">
        <v>90.38</v>
      </c>
      <c r="D5">
        <v>5.4340000000000002</v>
      </c>
      <c r="E5">
        <v>89.67</v>
      </c>
      <c r="F5">
        <v>2.4929999999999999</v>
      </c>
      <c r="G5">
        <v>307.28100000000001</v>
      </c>
      <c r="H5">
        <v>220.494</v>
      </c>
      <c r="I5">
        <v>29.100999999999999</v>
      </c>
      <c r="J5">
        <v>7.633</v>
      </c>
      <c r="K5">
        <v>0.40400000000000003</v>
      </c>
      <c r="L5">
        <v>-37.213999999999999</v>
      </c>
      <c r="M5">
        <v>33.991</v>
      </c>
      <c r="N5">
        <v>-42.91</v>
      </c>
      <c r="O5">
        <v>-48.57</v>
      </c>
      <c r="P5">
        <v>27877.077000000001</v>
      </c>
      <c r="Q5">
        <v>25.417999999999999</v>
      </c>
      <c r="R5">
        <v>41.51</v>
      </c>
      <c r="S5">
        <v>5.9139999999999997</v>
      </c>
      <c r="T5">
        <v>39.176000000000002</v>
      </c>
      <c r="U5">
        <v>5.601</v>
      </c>
      <c r="V5">
        <v>3.5569999999999999</v>
      </c>
      <c r="W5">
        <v>7.3929999999999998</v>
      </c>
      <c r="X5">
        <v>13.808</v>
      </c>
      <c r="Y5">
        <v>13.044</v>
      </c>
      <c r="Z5">
        <v>4.9859999999999998</v>
      </c>
      <c r="AA5">
        <v>17.233000000000001</v>
      </c>
      <c r="AB5">
        <v>-0.22900000000000001</v>
      </c>
      <c r="AC5">
        <v>322.86900000000003</v>
      </c>
    </row>
    <row r="6" spans="1:29" x14ac:dyDescent="0.25">
      <c r="A6" t="s">
        <v>32</v>
      </c>
      <c r="B6" t="s">
        <v>33</v>
      </c>
      <c r="C6">
        <v>18.59</v>
      </c>
      <c r="D6">
        <v>97.947999999999993</v>
      </c>
      <c r="E6">
        <v>61.47</v>
      </c>
      <c r="F6">
        <v>137.43</v>
      </c>
      <c r="G6">
        <v>416.74700000000001</v>
      </c>
      <c r="H6">
        <v>1701.2449999999999</v>
      </c>
      <c r="I6" t="s">
        <v>34</v>
      </c>
      <c r="J6">
        <v>-24.605</v>
      </c>
      <c r="K6" t="s">
        <v>34</v>
      </c>
      <c r="L6">
        <v>-160.886</v>
      </c>
      <c r="M6">
        <v>-7.5960000000000001</v>
      </c>
      <c r="N6">
        <v>-1383.9269999999999</v>
      </c>
      <c r="O6">
        <v>-653.94100000000003</v>
      </c>
      <c r="P6">
        <v>7861.4610000000002</v>
      </c>
      <c r="Q6" t="s">
        <v>34</v>
      </c>
      <c r="R6" t="s">
        <v>34</v>
      </c>
      <c r="S6" t="s">
        <v>34</v>
      </c>
      <c r="T6" t="s">
        <v>34</v>
      </c>
      <c r="U6">
        <v>0.23100000000000001</v>
      </c>
      <c r="V6">
        <v>-1.7130000000000001</v>
      </c>
      <c r="W6">
        <v>-1.24</v>
      </c>
      <c r="X6" t="s">
        <v>34</v>
      </c>
      <c r="Y6">
        <v>-1.6930000000000001</v>
      </c>
      <c r="Z6">
        <v>1.421</v>
      </c>
      <c r="AA6">
        <v>-27.533999999999999</v>
      </c>
      <c r="AB6">
        <v>0.78</v>
      </c>
      <c r="AC6">
        <v>-12.233000000000001</v>
      </c>
    </row>
    <row r="7" spans="1:29" x14ac:dyDescent="0.25">
      <c r="A7" t="s">
        <v>35</v>
      </c>
      <c r="B7" t="s">
        <v>36</v>
      </c>
      <c r="C7">
        <v>146.1</v>
      </c>
      <c r="D7">
        <v>13.089</v>
      </c>
      <c r="E7">
        <v>100.29</v>
      </c>
      <c r="F7">
        <v>0.80300000000000005</v>
      </c>
      <c r="G7">
        <v>68.89</v>
      </c>
      <c r="H7">
        <v>112.345</v>
      </c>
      <c r="I7">
        <v>15.964</v>
      </c>
      <c r="J7">
        <v>10.465999999999999</v>
      </c>
      <c r="K7">
        <v>0.91500000000000004</v>
      </c>
      <c r="L7">
        <v>-6.266</v>
      </c>
      <c r="M7">
        <v>3.3380000000000001</v>
      </c>
      <c r="N7">
        <v>-68.218000000000004</v>
      </c>
      <c r="O7">
        <v>-54.439</v>
      </c>
      <c r="P7">
        <v>10095.656000000001</v>
      </c>
      <c r="Q7">
        <v>17.292000000000002</v>
      </c>
      <c r="R7">
        <v>26.611000000000001</v>
      </c>
      <c r="S7">
        <v>2.8660000000000001</v>
      </c>
      <c r="T7">
        <v>25.395</v>
      </c>
      <c r="U7">
        <v>1.1499999999999999</v>
      </c>
      <c r="V7">
        <v>8.3940000000000001</v>
      </c>
      <c r="W7">
        <v>3.351</v>
      </c>
      <c r="X7">
        <v>10.952999999999999</v>
      </c>
      <c r="Y7">
        <v>4.1040000000000001</v>
      </c>
      <c r="Z7">
        <v>-0.27600000000000002</v>
      </c>
      <c r="AA7">
        <v>-48.131999999999998</v>
      </c>
      <c r="AB7">
        <v>21.731999999999999</v>
      </c>
      <c r="AC7">
        <v>-153.40799999999999</v>
      </c>
    </row>
    <row r="8" spans="1:29" x14ac:dyDescent="0.25">
      <c r="A8" t="s">
        <v>37</v>
      </c>
      <c r="B8" t="s">
        <v>38</v>
      </c>
      <c r="C8">
        <v>331.5</v>
      </c>
      <c r="D8">
        <v>16.984999999999999</v>
      </c>
      <c r="E8">
        <v>55.34</v>
      </c>
      <c r="F8">
        <v>27.555</v>
      </c>
      <c r="G8">
        <v>4319.5339999999997</v>
      </c>
      <c r="H8">
        <v>8856.3220000000001</v>
      </c>
      <c r="I8">
        <v>21.183</v>
      </c>
      <c r="J8">
        <v>10.754</v>
      </c>
      <c r="K8">
        <v>1.2390000000000001</v>
      </c>
      <c r="L8">
        <v>7.2640000000000002</v>
      </c>
      <c r="M8">
        <v>12.67</v>
      </c>
      <c r="N8">
        <v>3.8420000000000001</v>
      </c>
      <c r="O8">
        <v>-48.837000000000003</v>
      </c>
      <c r="P8">
        <v>1433401.63</v>
      </c>
      <c r="Q8">
        <v>22.366</v>
      </c>
      <c r="R8">
        <v>25.988</v>
      </c>
      <c r="S8">
        <v>18.617999999999999</v>
      </c>
      <c r="T8">
        <v>25.867000000000001</v>
      </c>
      <c r="U8">
        <v>6.2220000000000004</v>
      </c>
      <c r="V8">
        <v>14.772</v>
      </c>
      <c r="W8">
        <v>17.274999999999999</v>
      </c>
      <c r="X8">
        <v>62.094000000000001</v>
      </c>
      <c r="Y8">
        <v>21.369</v>
      </c>
      <c r="Z8">
        <v>7.2450000000000001</v>
      </c>
      <c r="AA8">
        <v>13.295</v>
      </c>
      <c r="AB8">
        <v>9.8320000000000007</v>
      </c>
      <c r="AC8">
        <v>65.453999999999994</v>
      </c>
    </row>
    <row r="9" spans="1:29" x14ac:dyDescent="0.25">
      <c r="A9" t="s">
        <v>39</v>
      </c>
      <c r="B9" t="s">
        <v>40</v>
      </c>
      <c r="C9">
        <v>93.85</v>
      </c>
      <c r="D9">
        <v>18.123000000000001</v>
      </c>
      <c r="E9">
        <v>74.62</v>
      </c>
      <c r="F9">
        <v>9.8049999999999997</v>
      </c>
      <c r="G9">
        <v>1474.5830000000001</v>
      </c>
      <c r="H9">
        <v>897.18100000000004</v>
      </c>
      <c r="I9">
        <v>13.253</v>
      </c>
      <c r="J9">
        <v>10.077999999999999</v>
      </c>
      <c r="K9" t="s">
        <v>34</v>
      </c>
      <c r="L9">
        <v>61.887999999999998</v>
      </c>
      <c r="M9">
        <v>13.335000000000001</v>
      </c>
      <c r="N9">
        <v>22.358000000000001</v>
      </c>
      <c r="O9">
        <v>7.5369999999999999</v>
      </c>
      <c r="P9">
        <v>138585.91699999999</v>
      </c>
      <c r="Q9">
        <v>7.8620000000000001</v>
      </c>
      <c r="R9">
        <v>16.611000000000001</v>
      </c>
      <c r="S9" t="s">
        <v>34</v>
      </c>
      <c r="T9">
        <v>9.702</v>
      </c>
      <c r="U9">
        <v>4.0179999999999998</v>
      </c>
      <c r="V9">
        <v>12.085000000000001</v>
      </c>
      <c r="W9">
        <v>11.342000000000001</v>
      </c>
      <c r="X9" t="s">
        <v>34</v>
      </c>
      <c r="Y9">
        <v>24.638000000000002</v>
      </c>
      <c r="Z9">
        <v>10.756</v>
      </c>
      <c r="AA9">
        <v>7.7619999999999996</v>
      </c>
      <c r="AB9">
        <v>0.80300000000000005</v>
      </c>
      <c r="AC9">
        <v>45.448999999999998</v>
      </c>
    </row>
    <row r="10" spans="1:29" x14ac:dyDescent="0.25">
      <c r="A10" t="s">
        <v>41</v>
      </c>
      <c r="B10" t="s">
        <v>42</v>
      </c>
      <c r="C10">
        <v>98.97</v>
      </c>
      <c r="D10">
        <v>61.865000000000002</v>
      </c>
      <c r="E10">
        <v>66.650000000000006</v>
      </c>
      <c r="F10">
        <v>1.3240000000000001</v>
      </c>
      <c r="G10">
        <v>146.08699999999999</v>
      </c>
      <c r="H10">
        <v>126.93600000000001</v>
      </c>
      <c r="I10">
        <v>10.164999999999999</v>
      </c>
      <c r="J10">
        <v>7.6680000000000001</v>
      </c>
      <c r="K10">
        <v>1.1279999999999999</v>
      </c>
      <c r="L10">
        <v>77.256</v>
      </c>
      <c r="M10">
        <v>-13.872</v>
      </c>
      <c r="N10">
        <v>3467.3850000000002</v>
      </c>
      <c r="O10">
        <v>412.89499999999998</v>
      </c>
      <c r="P10">
        <v>20125.721000000001</v>
      </c>
      <c r="Q10">
        <v>12.128</v>
      </c>
      <c r="R10">
        <v>13.015000000000001</v>
      </c>
      <c r="S10">
        <v>5.7069999999999999</v>
      </c>
      <c r="T10">
        <v>4.7759999999999998</v>
      </c>
      <c r="U10">
        <v>0.107</v>
      </c>
      <c r="V10">
        <v>8.1850000000000005</v>
      </c>
      <c r="W10">
        <v>3.915</v>
      </c>
      <c r="X10">
        <v>48.603999999999999</v>
      </c>
      <c r="Y10">
        <v>0.85</v>
      </c>
      <c r="Z10">
        <v>8.4760000000000009</v>
      </c>
      <c r="AA10">
        <v>5.9290000000000003</v>
      </c>
      <c r="AB10">
        <v>5.3550000000000004</v>
      </c>
      <c r="AC10">
        <v>40.871000000000002</v>
      </c>
    </row>
    <row r="11" spans="1:29" x14ac:dyDescent="0.25">
      <c r="A11" t="s">
        <v>43</v>
      </c>
      <c r="B11" t="s">
        <v>44</v>
      </c>
      <c r="C11">
        <v>249.81</v>
      </c>
      <c r="D11">
        <v>87.875</v>
      </c>
      <c r="E11">
        <v>97.38</v>
      </c>
      <c r="F11">
        <v>0.63800000000000001</v>
      </c>
      <c r="G11">
        <v>44.026000000000003</v>
      </c>
      <c r="H11">
        <v>143.15</v>
      </c>
      <c r="I11">
        <v>50.954000000000001</v>
      </c>
      <c r="J11">
        <v>14.4</v>
      </c>
      <c r="K11">
        <v>8.0000000000000002E-3</v>
      </c>
      <c r="L11">
        <v>-21.114000000000001</v>
      </c>
      <c r="M11">
        <v>56.006999999999998</v>
      </c>
      <c r="N11">
        <v>-56.442999999999998</v>
      </c>
      <c r="O11">
        <v>-53.941000000000003</v>
      </c>
      <c r="P11">
        <v>11243.62</v>
      </c>
      <c r="Q11">
        <v>51.792000000000002</v>
      </c>
      <c r="R11">
        <v>56.436</v>
      </c>
      <c r="S11">
        <v>10.686</v>
      </c>
      <c r="T11">
        <v>74.885000000000005</v>
      </c>
      <c r="U11">
        <v>13.698</v>
      </c>
      <c r="V11">
        <v>4.8860000000000001</v>
      </c>
      <c r="W11">
        <v>17.88</v>
      </c>
      <c r="X11">
        <v>20.277000000000001</v>
      </c>
      <c r="Y11">
        <v>24.141999999999999</v>
      </c>
      <c r="Z11">
        <v>29.564</v>
      </c>
      <c r="AA11">
        <v>-24.006</v>
      </c>
      <c r="AB11">
        <v>38.729999999999997</v>
      </c>
      <c r="AC11">
        <v>-161.245</v>
      </c>
    </row>
    <row r="12" spans="1:29" x14ac:dyDescent="0.25">
      <c r="A12" t="s">
        <v>45</v>
      </c>
      <c r="B12" t="s">
        <v>46</v>
      </c>
      <c r="C12">
        <v>89.86</v>
      </c>
      <c r="D12">
        <v>36.726999999999997</v>
      </c>
      <c r="E12">
        <v>76.180000000000007</v>
      </c>
      <c r="F12">
        <v>7.3179999999999996</v>
      </c>
      <c r="G12">
        <v>1755.2280000000001</v>
      </c>
      <c r="H12">
        <v>668.78599999999994</v>
      </c>
      <c r="I12">
        <v>23.995999999999999</v>
      </c>
      <c r="J12">
        <v>6.3970000000000002</v>
      </c>
      <c r="K12">
        <v>0.55600000000000005</v>
      </c>
      <c r="L12">
        <v>34.865000000000002</v>
      </c>
      <c r="M12">
        <v>30.391999999999999</v>
      </c>
      <c r="N12">
        <v>-17.079000000000001</v>
      </c>
      <c r="O12">
        <v>-46.247</v>
      </c>
      <c r="P12">
        <v>158948.443</v>
      </c>
      <c r="Q12">
        <v>24.393000000000001</v>
      </c>
      <c r="R12">
        <v>45.02</v>
      </c>
      <c r="S12">
        <v>5.2949999999999999</v>
      </c>
      <c r="T12">
        <v>28.579000000000001</v>
      </c>
      <c r="U12">
        <v>5.149</v>
      </c>
      <c r="V12">
        <v>3.7040000000000002</v>
      </c>
      <c r="W12">
        <v>5.2670000000000003</v>
      </c>
      <c r="X12">
        <v>11.576000000000001</v>
      </c>
      <c r="Y12">
        <v>11.026999999999999</v>
      </c>
      <c r="Z12">
        <v>9.5210000000000008</v>
      </c>
      <c r="AA12">
        <v>9.8339999999999996</v>
      </c>
      <c r="AB12">
        <v>0.40899999999999997</v>
      </c>
      <c r="AC12">
        <v>131.59299999999999</v>
      </c>
    </row>
    <row r="13" spans="1:29" x14ac:dyDescent="0.25">
      <c r="A13" t="s">
        <v>47</v>
      </c>
      <c r="B13" t="s">
        <v>48</v>
      </c>
      <c r="C13">
        <v>208.49</v>
      </c>
      <c r="D13">
        <v>20.170000000000002</v>
      </c>
      <c r="E13">
        <v>76.52</v>
      </c>
      <c r="F13">
        <v>2.0609999999999999</v>
      </c>
      <c r="G13">
        <v>636.12300000000005</v>
      </c>
      <c r="H13">
        <v>416.52800000000002</v>
      </c>
      <c r="I13">
        <v>22.626999999999999</v>
      </c>
      <c r="J13">
        <v>7.4109999999999996</v>
      </c>
      <c r="K13">
        <v>0.17199999999999999</v>
      </c>
      <c r="L13">
        <v>11.458</v>
      </c>
      <c r="M13">
        <v>4.5</v>
      </c>
      <c r="N13">
        <v>9.702</v>
      </c>
      <c r="O13">
        <v>-8.93</v>
      </c>
      <c r="P13">
        <v>132856.209</v>
      </c>
      <c r="Q13">
        <v>25.684999999999999</v>
      </c>
      <c r="R13">
        <v>27.219000000000001</v>
      </c>
      <c r="S13">
        <v>8.7420000000000009</v>
      </c>
      <c r="T13">
        <v>22.286000000000001</v>
      </c>
      <c r="U13">
        <v>3.0190000000000001</v>
      </c>
      <c r="V13">
        <v>8.032</v>
      </c>
      <c r="W13">
        <v>16.329000000000001</v>
      </c>
      <c r="X13">
        <v>34.511000000000003</v>
      </c>
      <c r="Y13">
        <v>11.132999999999999</v>
      </c>
      <c r="Z13">
        <v>6.2770000000000001</v>
      </c>
      <c r="AA13">
        <v>10.835000000000001</v>
      </c>
      <c r="AB13">
        <v>4.7060000000000004</v>
      </c>
      <c r="AC13">
        <v>158.69999999999999</v>
      </c>
    </row>
    <row r="14" spans="1:29" x14ac:dyDescent="0.25">
      <c r="A14" t="s">
        <v>49</v>
      </c>
      <c r="B14" t="s">
        <v>50</v>
      </c>
      <c r="C14">
        <v>392.9</v>
      </c>
      <c r="D14">
        <v>47.886000000000003</v>
      </c>
      <c r="E14">
        <v>87.07</v>
      </c>
      <c r="F14">
        <v>2.9849999999999999</v>
      </c>
      <c r="G14">
        <v>481.15899999999999</v>
      </c>
      <c r="H14">
        <v>1150.0250000000001</v>
      </c>
      <c r="I14">
        <v>47.771000000000001</v>
      </c>
      <c r="J14">
        <v>15.5</v>
      </c>
      <c r="K14">
        <v>0.442</v>
      </c>
      <c r="L14">
        <v>22.311</v>
      </c>
      <c r="M14">
        <v>37.295000000000002</v>
      </c>
      <c r="N14">
        <v>43.956000000000003</v>
      </c>
      <c r="O14">
        <v>12.349</v>
      </c>
      <c r="P14">
        <v>189770.69699999999</v>
      </c>
      <c r="Q14">
        <v>35.302999999999997</v>
      </c>
      <c r="R14">
        <v>59.487000000000002</v>
      </c>
      <c r="S14">
        <v>18.314</v>
      </c>
      <c r="T14">
        <v>41.691000000000003</v>
      </c>
      <c r="U14">
        <v>15.451000000000001</v>
      </c>
      <c r="V14">
        <v>11.085000000000001</v>
      </c>
      <c r="W14">
        <v>15.875999999999999</v>
      </c>
      <c r="X14">
        <v>31.786999999999999</v>
      </c>
      <c r="Y14">
        <v>27.809000000000001</v>
      </c>
      <c r="Z14">
        <v>21.942</v>
      </c>
      <c r="AA14">
        <v>1.893</v>
      </c>
      <c r="AB14">
        <v>1.4419999999999999</v>
      </c>
      <c r="AC14">
        <v>18.936</v>
      </c>
    </row>
    <row r="15" spans="1:29" x14ac:dyDescent="0.25">
      <c r="A15" t="s">
        <v>51</v>
      </c>
      <c r="B15" t="s">
        <v>52</v>
      </c>
      <c r="C15">
        <v>124.59</v>
      </c>
      <c r="D15">
        <v>2.6909999999999998</v>
      </c>
      <c r="E15">
        <v>87.96</v>
      </c>
      <c r="F15">
        <v>2.415</v>
      </c>
      <c r="G15">
        <v>367.036</v>
      </c>
      <c r="H15">
        <v>279.78100000000001</v>
      </c>
      <c r="I15">
        <v>23.992000000000001</v>
      </c>
      <c r="J15">
        <v>8.8010000000000002</v>
      </c>
      <c r="K15">
        <v>0.46800000000000003</v>
      </c>
      <c r="L15">
        <v>-28.643999999999998</v>
      </c>
      <c r="M15">
        <v>9.7319999999999993</v>
      </c>
      <c r="N15">
        <v>-26.428999999999998</v>
      </c>
      <c r="O15">
        <v>31.640999999999998</v>
      </c>
      <c r="P15">
        <v>45902.021999999997</v>
      </c>
      <c r="Q15">
        <v>24.927</v>
      </c>
      <c r="R15">
        <v>41.771000000000001</v>
      </c>
      <c r="S15">
        <v>3.9910000000000001</v>
      </c>
      <c r="T15">
        <v>24.42</v>
      </c>
      <c r="U15">
        <v>8.7330000000000005</v>
      </c>
      <c r="V15">
        <v>5.0019999999999998</v>
      </c>
      <c r="W15">
        <v>5.149</v>
      </c>
      <c r="X15">
        <v>9.5169999999999995</v>
      </c>
      <c r="Y15">
        <v>20.027999999999999</v>
      </c>
      <c r="Z15">
        <v>15.9</v>
      </c>
      <c r="AA15">
        <v>4.8550000000000004</v>
      </c>
      <c r="AB15">
        <v>3.1</v>
      </c>
      <c r="AC15">
        <v>372.25</v>
      </c>
    </row>
    <row r="16" spans="1:29" x14ac:dyDescent="0.25">
      <c r="A16" t="s">
        <v>53</v>
      </c>
      <c r="B16" t="s">
        <v>54</v>
      </c>
      <c r="C16">
        <v>42.52</v>
      </c>
      <c r="D16">
        <v>52.670999999999999</v>
      </c>
      <c r="E16">
        <v>78.72</v>
      </c>
      <c r="F16">
        <v>3.0489999999999999</v>
      </c>
      <c r="G16">
        <v>552.92700000000002</v>
      </c>
      <c r="H16">
        <v>119.694</v>
      </c>
      <c r="I16">
        <v>9.4860000000000007</v>
      </c>
      <c r="J16" t="s">
        <v>34</v>
      </c>
      <c r="K16">
        <v>0.495</v>
      </c>
      <c r="L16">
        <v>-6.335</v>
      </c>
      <c r="M16">
        <v>4.157</v>
      </c>
      <c r="N16">
        <v>68.399000000000001</v>
      </c>
      <c r="O16">
        <v>-22.553999999999998</v>
      </c>
      <c r="P16">
        <v>23598.6</v>
      </c>
      <c r="Q16">
        <v>12.797000000000001</v>
      </c>
      <c r="R16">
        <v>15.595000000000001</v>
      </c>
      <c r="S16">
        <v>1.2649999999999999</v>
      </c>
      <c r="T16">
        <v>9.375</v>
      </c>
      <c r="U16">
        <v>0.39900000000000002</v>
      </c>
      <c r="V16">
        <v>3.2919999999999998</v>
      </c>
      <c r="W16">
        <v>3.3580000000000001</v>
      </c>
      <c r="X16">
        <v>8.1219999999999999</v>
      </c>
      <c r="Y16">
        <v>2.39</v>
      </c>
      <c r="Z16">
        <v>-4.4690000000000003</v>
      </c>
      <c r="AA16">
        <v>16.561</v>
      </c>
      <c r="AB16">
        <v>12.076000000000001</v>
      </c>
      <c r="AC16">
        <v>249.375</v>
      </c>
    </row>
    <row r="17" spans="1:29" x14ac:dyDescent="0.25">
      <c r="A17" t="s">
        <v>55</v>
      </c>
      <c r="B17" t="s">
        <v>56</v>
      </c>
      <c r="C17">
        <v>160.13</v>
      </c>
      <c r="D17">
        <v>70.522000000000006</v>
      </c>
      <c r="E17">
        <v>81.47</v>
      </c>
      <c r="F17">
        <v>2.7269999999999999</v>
      </c>
      <c r="G17">
        <v>429.00200000000001</v>
      </c>
      <c r="H17">
        <v>399.53100000000001</v>
      </c>
      <c r="I17">
        <v>23.085000000000001</v>
      </c>
      <c r="J17">
        <v>12.202999999999999</v>
      </c>
      <c r="K17">
        <v>0.248</v>
      </c>
      <c r="L17">
        <v>32.557000000000002</v>
      </c>
      <c r="M17">
        <v>17.271999999999998</v>
      </c>
      <c r="N17">
        <v>9.89</v>
      </c>
      <c r="O17">
        <v>26.42</v>
      </c>
      <c r="P17">
        <v>68823.873999999996</v>
      </c>
      <c r="Q17">
        <v>28.14</v>
      </c>
      <c r="R17">
        <v>27.454999999999998</v>
      </c>
      <c r="S17">
        <v>12.593</v>
      </c>
      <c r="T17">
        <v>18.260000000000002</v>
      </c>
      <c r="U17">
        <v>4.2469999999999999</v>
      </c>
      <c r="V17">
        <v>5.6980000000000004</v>
      </c>
      <c r="W17">
        <v>5.5259999999999998</v>
      </c>
      <c r="X17">
        <v>47.134999999999998</v>
      </c>
      <c r="Y17">
        <v>17.2</v>
      </c>
      <c r="Z17">
        <v>3.036</v>
      </c>
      <c r="AA17">
        <v>0.47099999999999997</v>
      </c>
      <c r="AB17">
        <v>5.1710000000000003</v>
      </c>
      <c r="AC17">
        <v>12.169</v>
      </c>
    </row>
    <row r="18" spans="1:29" x14ac:dyDescent="0.25">
      <c r="A18" t="s">
        <v>57</v>
      </c>
      <c r="B18" t="s">
        <v>58</v>
      </c>
      <c r="C18">
        <v>60.34</v>
      </c>
      <c r="D18">
        <v>65.599999999999994</v>
      </c>
      <c r="E18">
        <v>93.2</v>
      </c>
      <c r="F18">
        <v>2.1890000000000001</v>
      </c>
      <c r="G18">
        <v>46.195999999999998</v>
      </c>
      <c r="H18">
        <v>111.307</v>
      </c>
      <c r="I18">
        <v>8.7910000000000004</v>
      </c>
      <c r="J18">
        <v>-0.19800000000000001</v>
      </c>
      <c r="K18">
        <v>10.997</v>
      </c>
      <c r="L18">
        <v>-144.13499999999999</v>
      </c>
      <c r="M18" t="s">
        <v>34</v>
      </c>
      <c r="N18">
        <v>-77.56</v>
      </c>
      <c r="O18">
        <v>-64.225999999999999</v>
      </c>
      <c r="P18">
        <v>2872.1840000000002</v>
      </c>
      <c r="Q18">
        <v>4.5590000000000002</v>
      </c>
      <c r="R18" t="s">
        <v>34</v>
      </c>
      <c r="S18">
        <v>2.6459999999999999</v>
      </c>
      <c r="T18">
        <v>10.401</v>
      </c>
      <c r="U18">
        <v>0.51800000000000002</v>
      </c>
      <c r="V18">
        <v>13.192</v>
      </c>
      <c r="W18">
        <v>1.546</v>
      </c>
      <c r="X18">
        <v>24.934000000000001</v>
      </c>
      <c r="Y18">
        <v>7.3689999999999998</v>
      </c>
      <c r="Z18">
        <v>1.028</v>
      </c>
      <c r="AA18">
        <v>-72.411000000000001</v>
      </c>
      <c r="AB18">
        <v>-0.9</v>
      </c>
      <c r="AC18">
        <v>-34.698999999999998</v>
      </c>
    </row>
    <row r="19" spans="1:29" x14ac:dyDescent="0.25">
      <c r="A19" t="s">
        <v>59</v>
      </c>
      <c r="B19" t="s">
        <v>60</v>
      </c>
      <c r="C19">
        <v>233.71</v>
      </c>
      <c r="D19">
        <v>24.326000000000001</v>
      </c>
      <c r="E19">
        <v>95.36</v>
      </c>
      <c r="F19">
        <v>2.3079999999999998</v>
      </c>
      <c r="G19">
        <v>218.80500000000001</v>
      </c>
      <c r="H19">
        <v>492.06099999999998</v>
      </c>
      <c r="I19">
        <v>120.33499999999999</v>
      </c>
      <c r="J19">
        <v>33.185000000000002</v>
      </c>
      <c r="K19" t="s">
        <v>34</v>
      </c>
      <c r="L19">
        <v>1374.8610000000001</v>
      </c>
      <c r="M19">
        <v>33.314</v>
      </c>
      <c r="N19">
        <v>372.68599999999998</v>
      </c>
      <c r="O19">
        <v>-49.274000000000001</v>
      </c>
      <c r="P19">
        <v>51229.233</v>
      </c>
      <c r="Q19">
        <v>43.445</v>
      </c>
      <c r="R19">
        <v>170.05699999999999</v>
      </c>
      <c r="S19" t="s">
        <v>34</v>
      </c>
      <c r="T19">
        <v>131.79300000000001</v>
      </c>
      <c r="U19">
        <v>14.403</v>
      </c>
      <c r="V19">
        <v>5.3789999999999996</v>
      </c>
      <c r="W19">
        <v>5.8959999999999999</v>
      </c>
      <c r="X19" t="s">
        <v>34</v>
      </c>
      <c r="Y19">
        <v>8.9559999999999995</v>
      </c>
      <c r="Z19">
        <v>5.4160000000000004</v>
      </c>
      <c r="AA19">
        <v>6.49</v>
      </c>
      <c r="AB19">
        <v>3.3650000000000002</v>
      </c>
      <c r="AC19">
        <v>359.45499999999998</v>
      </c>
    </row>
    <row r="20" spans="1:29" x14ac:dyDescent="0.25">
      <c r="A20" t="s">
        <v>61</v>
      </c>
      <c r="B20" t="s">
        <v>62</v>
      </c>
      <c r="C20">
        <v>75.58</v>
      </c>
      <c r="D20">
        <v>7.7619999999999996</v>
      </c>
      <c r="E20">
        <v>77.73</v>
      </c>
      <c r="F20">
        <v>1.67</v>
      </c>
      <c r="G20">
        <v>245.495</v>
      </c>
      <c r="H20">
        <v>122.72199999999999</v>
      </c>
      <c r="I20">
        <v>9.9320000000000004</v>
      </c>
      <c r="J20">
        <v>6.8310000000000004</v>
      </c>
      <c r="K20">
        <v>1.1599999999999999</v>
      </c>
      <c r="L20">
        <v>-8.8629999999999995</v>
      </c>
      <c r="M20">
        <v>7.7309999999999999</v>
      </c>
      <c r="N20">
        <v>-24.084</v>
      </c>
      <c r="O20">
        <v>54.95</v>
      </c>
      <c r="P20">
        <v>18660.702000000001</v>
      </c>
      <c r="Q20">
        <v>20.102</v>
      </c>
      <c r="R20">
        <v>23.893999999999998</v>
      </c>
      <c r="S20">
        <v>2.319</v>
      </c>
      <c r="T20">
        <v>10.742000000000001</v>
      </c>
      <c r="U20">
        <v>3.238</v>
      </c>
      <c r="V20">
        <v>3.7549999999999999</v>
      </c>
      <c r="W20">
        <v>2.758</v>
      </c>
      <c r="X20">
        <v>9.9179999999999993</v>
      </c>
      <c r="Y20">
        <v>13.513999999999999</v>
      </c>
      <c r="Z20">
        <v>-0.47699999999999998</v>
      </c>
      <c r="AA20">
        <v>-16.231000000000002</v>
      </c>
      <c r="AB20">
        <v>22.026</v>
      </c>
      <c r="AC20">
        <v>-198.91800000000001</v>
      </c>
    </row>
    <row r="21" spans="1:29" x14ac:dyDescent="0.25">
      <c r="A21" t="s">
        <v>63</v>
      </c>
      <c r="B21" t="s">
        <v>64</v>
      </c>
      <c r="C21">
        <v>85.51</v>
      </c>
      <c r="D21">
        <v>78.293999999999997</v>
      </c>
      <c r="E21">
        <v>75.56</v>
      </c>
      <c r="F21">
        <v>2.56</v>
      </c>
      <c r="G21">
        <v>494.66899999999998</v>
      </c>
      <c r="H21">
        <v>214.90899999999999</v>
      </c>
      <c r="I21">
        <v>9.4090000000000007</v>
      </c>
      <c r="J21">
        <v>5.827</v>
      </c>
      <c r="K21">
        <v>1.3440000000000001</v>
      </c>
      <c r="L21">
        <v>-10.007</v>
      </c>
      <c r="M21">
        <v>45.948999999999998</v>
      </c>
      <c r="N21">
        <v>-13.916</v>
      </c>
      <c r="O21">
        <v>221.67699999999999</v>
      </c>
      <c r="P21">
        <v>42345.209000000003</v>
      </c>
      <c r="Q21">
        <v>18.472999999999999</v>
      </c>
      <c r="R21">
        <v>22.994</v>
      </c>
      <c r="S21">
        <v>2.1520000000000001</v>
      </c>
      <c r="T21">
        <v>8.8360000000000003</v>
      </c>
      <c r="U21">
        <v>2.81</v>
      </c>
      <c r="V21">
        <v>4.6340000000000003</v>
      </c>
      <c r="W21">
        <v>2.484</v>
      </c>
      <c r="X21">
        <v>9.4719999999999995</v>
      </c>
      <c r="Y21">
        <v>12.097</v>
      </c>
      <c r="Z21">
        <v>-1.7070000000000001</v>
      </c>
      <c r="AA21">
        <v>-6.0510000000000002</v>
      </c>
      <c r="AB21">
        <v>3.2330000000000001</v>
      </c>
      <c r="AC21">
        <v>-99.759</v>
      </c>
    </row>
    <row r="22" spans="1:29" x14ac:dyDescent="0.25">
      <c r="A22" t="s">
        <v>65</v>
      </c>
      <c r="B22" t="s">
        <v>66</v>
      </c>
      <c r="C22">
        <v>14.3</v>
      </c>
      <c r="D22">
        <v>57.06</v>
      </c>
      <c r="E22">
        <v>96.28</v>
      </c>
      <c r="F22">
        <v>7.093</v>
      </c>
      <c r="G22">
        <v>662.149</v>
      </c>
      <c r="H22">
        <v>92.706000000000003</v>
      </c>
      <c r="I22">
        <v>6.1989999999999998</v>
      </c>
      <c r="J22">
        <v>7.0839999999999996</v>
      </c>
      <c r="K22">
        <v>7.431</v>
      </c>
      <c r="L22">
        <v>-56.552999999999997</v>
      </c>
      <c r="M22">
        <v>207.63300000000001</v>
      </c>
      <c r="N22">
        <v>-6.6260000000000003</v>
      </c>
      <c r="O22">
        <v>283.48899999999998</v>
      </c>
      <c r="P22">
        <v>9508.1769999999997</v>
      </c>
      <c r="Q22">
        <v>9.2680000000000007</v>
      </c>
      <c r="R22">
        <v>32.731000000000002</v>
      </c>
      <c r="S22">
        <v>3.762</v>
      </c>
      <c r="T22">
        <v>4.7789999999999999</v>
      </c>
      <c r="U22">
        <v>1.016</v>
      </c>
      <c r="V22">
        <v>1.55</v>
      </c>
      <c r="W22">
        <v>0.86399999999999999</v>
      </c>
      <c r="X22">
        <v>10.116</v>
      </c>
      <c r="Y22">
        <v>2.956</v>
      </c>
      <c r="Z22">
        <v>-9.8469999999999995</v>
      </c>
      <c r="AA22">
        <v>-0.68500000000000005</v>
      </c>
      <c r="AB22">
        <v>6.46</v>
      </c>
      <c r="AC22">
        <v>-85.756</v>
      </c>
    </row>
    <row r="23" spans="1:29" x14ac:dyDescent="0.25">
      <c r="A23" t="s">
        <v>67</v>
      </c>
      <c r="B23" t="s">
        <v>68</v>
      </c>
      <c r="C23">
        <v>40.53</v>
      </c>
      <c r="D23">
        <v>97.423000000000002</v>
      </c>
      <c r="E23">
        <v>69.81</v>
      </c>
      <c r="F23">
        <v>5.28</v>
      </c>
      <c r="G23">
        <v>665.64300000000003</v>
      </c>
      <c r="H23">
        <v>197.19</v>
      </c>
      <c r="I23" t="s">
        <v>34</v>
      </c>
      <c r="J23">
        <v>1.552</v>
      </c>
      <c r="K23">
        <v>0.25600000000000001</v>
      </c>
      <c r="L23">
        <v>-2.657</v>
      </c>
      <c r="M23">
        <v>11.305</v>
      </c>
      <c r="N23">
        <v>-36.747999999999998</v>
      </c>
      <c r="O23">
        <v>-26.533999999999999</v>
      </c>
      <c r="P23">
        <v>29116.022000000001</v>
      </c>
      <c r="Q23">
        <v>9.1229999999999993</v>
      </c>
      <c r="R23">
        <v>10.205</v>
      </c>
      <c r="S23">
        <v>1.117</v>
      </c>
      <c r="T23" t="s">
        <v>34</v>
      </c>
      <c r="U23">
        <v>1.359</v>
      </c>
      <c r="V23">
        <v>4.4690000000000003</v>
      </c>
      <c r="W23">
        <v>1.9790000000000001</v>
      </c>
      <c r="X23">
        <v>11.214</v>
      </c>
      <c r="Y23">
        <v>13.23</v>
      </c>
      <c r="Z23">
        <v>-0.248</v>
      </c>
      <c r="AA23">
        <v>8.77</v>
      </c>
      <c r="AB23">
        <v>-0.749</v>
      </c>
      <c r="AC23">
        <v>124.83799999999999</v>
      </c>
    </row>
    <row r="24" spans="1:29" x14ac:dyDescent="0.25">
      <c r="A24" t="s">
        <v>69</v>
      </c>
      <c r="B24" t="s">
        <v>70</v>
      </c>
      <c r="C24">
        <v>36.36</v>
      </c>
      <c r="D24">
        <v>87.742999999999995</v>
      </c>
      <c r="E24">
        <v>93.16</v>
      </c>
      <c r="F24">
        <v>7.11</v>
      </c>
      <c r="G24">
        <v>860.16499999999996</v>
      </c>
      <c r="H24">
        <v>227.12</v>
      </c>
      <c r="I24" t="s">
        <v>34</v>
      </c>
      <c r="J24">
        <v>8.298</v>
      </c>
      <c r="K24">
        <v>0.59299999999999997</v>
      </c>
      <c r="L24">
        <v>1562.971</v>
      </c>
      <c r="M24">
        <v>90.042000000000002</v>
      </c>
      <c r="N24">
        <v>164.28</v>
      </c>
      <c r="O24">
        <v>92.698999999999998</v>
      </c>
      <c r="P24">
        <v>31316.526000000002</v>
      </c>
      <c r="Q24">
        <v>7.9320000000000004</v>
      </c>
      <c r="R24">
        <v>7.31</v>
      </c>
      <c r="S24">
        <v>0.53500000000000003</v>
      </c>
      <c r="T24" t="s">
        <v>34</v>
      </c>
      <c r="U24">
        <v>0.71099999999999997</v>
      </c>
      <c r="V24">
        <v>4.51</v>
      </c>
      <c r="W24">
        <v>0.85299999999999998</v>
      </c>
      <c r="X24">
        <v>7.2770000000000001</v>
      </c>
      <c r="Y24">
        <v>9.0280000000000005</v>
      </c>
      <c r="Z24">
        <v>-4.72</v>
      </c>
      <c r="AA24">
        <v>-85.495000000000005</v>
      </c>
      <c r="AB24">
        <v>2.9540000000000002</v>
      </c>
      <c r="AC24">
        <v>-310.17599999999999</v>
      </c>
    </row>
    <row r="25" spans="1:29" x14ac:dyDescent="0.25">
      <c r="A25" t="s">
        <v>71</v>
      </c>
      <c r="B25" t="s">
        <v>72</v>
      </c>
      <c r="C25">
        <v>42.21</v>
      </c>
      <c r="D25">
        <v>33.865000000000002</v>
      </c>
      <c r="E25">
        <v>102.07</v>
      </c>
      <c r="F25">
        <v>1.1419999999999999</v>
      </c>
      <c r="G25">
        <v>147.279</v>
      </c>
      <c r="H25">
        <v>43.719000000000001</v>
      </c>
      <c r="I25">
        <v>10.249000000000001</v>
      </c>
      <c r="J25">
        <v>3.7679999999999998</v>
      </c>
      <c r="K25">
        <v>2.71</v>
      </c>
      <c r="L25">
        <v>-28.715</v>
      </c>
      <c r="M25">
        <v>171.06399999999999</v>
      </c>
      <c r="N25">
        <v>-97.611999999999995</v>
      </c>
      <c r="O25">
        <v>-94.992999999999995</v>
      </c>
      <c r="P25">
        <v>6276.6440000000002</v>
      </c>
      <c r="Q25">
        <v>395.70600000000002</v>
      </c>
      <c r="R25">
        <v>31.181000000000001</v>
      </c>
      <c r="S25">
        <v>3.657</v>
      </c>
      <c r="T25">
        <v>14.266</v>
      </c>
      <c r="U25">
        <v>6.9539999999999997</v>
      </c>
      <c r="V25">
        <v>0.04</v>
      </c>
      <c r="W25">
        <v>3.0190000000000001</v>
      </c>
      <c r="X25">
        <v>11.579000000000001</v>
      </c>
      <c r="Y25">
        <v>22.15</v>
      </c>
      <c r="Z25">
        <v>-1.4319999999999999</v>
      </c>
      <c r="AA25">
        <v>-80.197999999999993</v>
      </c>
      <c r="AB25">
        <v>249.51499999999999</v>
      </c>
      <c r="AC25">
        <v>-2504.9360000000001</v>
      </c>
    </row>
    <row r="26" spans="1:29" x14ac:dyDescent="0.25">
      <c r="A26" t="s">
        <v>73</v>
      </c>
      <c r="B26" t="s">
        <v>74</v>
      </c>
      <c r="C26">
        <v>114.88</v>
      </c>
      <c r="D26">
        <v>37.767000000000003</v>
      </c>
      <c r="E26">
        <v>96.78</v>
      </c>
      <c r="F26">
        <v>0.439</v>
      </c>
      <c r="G26">
        <v>59.061</v>
      </c>
      <c r="H26">
        <v>46.292999999999999</v>
      </c>
      <c r="I26" t="s">
        <v>34</v>
      </c>
      <c r="J26" t="s">
        <v>34</v>
      </c>
      <c r="K26">
        <v>0.71199999999999997</v>
      </c>
      <c r="L26">
        <v>17.891999999999999</v>
      </c>
      <c r="M26">
        <v>-13.839</v>
      </c>
      <c r="N26">
        <v>-3.681</v>
      </c>
      <c r="O26">
        <v>23.280999999999999</v>
      </c>
      <c r="P26">
        <v>6859.2049999999999</v>
      </c>
      <c r="Q26">
        <v>10.728</v>
      </c>
      <c r="R26">
        <v>21.103000000000002</v>
      </c>
      <c r="S26">
        <v>1.3620000000000001</v>
      </c>
      <c r="T26" t="s">
        <v>34</v>
      </c>
      <c r="U26">
        <v>0.70799999999999996</v>
      </c>
      <c r="V26">
        <v>10.656000000000001</v>
      </c>
      <c r="W26">
        <v>0.82399999999999995</v>
      </c>
      <c r="X26">
        <v>6.532</v>
      </c>
      <c r="Y26">
        <v>3.4550000000000001</v>
      </c>
      <c r="Z26">
        <v>-0.60399999999999998</v>
      </c>
      <c r="AA26">
        <v>7.8860000000000001</v>
      </c>
      <c r="AB26">
        <v>-5.8650000000000002</v>
      </c>
      <c r="AC26">
        <v>77.665999999999997</v>
      </c>
    </row>
    <row r="27" spans="1:29" x14ac:dyDescent="0.25">
      <c r="A27" t="s">
        <v>75</v>
      </c>
      <c r="B27" t="s">
        <v>76</v>
      </c>
      <c r="C27">
        <v>100.45</v>
      </c>
      <c r="D27">
        <v>64.808000000000007</v>
      </c>
      <c r="E27">
        <v>84.29</v>
      </c>
      <c r="F27">
        <v>1.05</v>
      </c>
      <c r="G27">
        <v>187.745</v>
      </c>
      <c r="H27">
        <v>99.611000000000004</v>
      </c>
      <c r="I27">
        <v>15.454000000000001</v>
      </c>
      <c r="J27">
        <v>6.2690000000000001</v>
      </c>
      <c r="K27">
        <v>0.92100000000000004</v>
      </c>
      <c r="L27">
        <v>-4.1269999999999998</v>
      </c>
      <c r="M27">
        <v>14.888999999999999</v>
      </c>
      <c r="N27">
        <v>1.266</v>
      </c>
      <c r="O27">
        <v>248.92</v>
      </c>
      <c r="P27">
        <v>19047.429</v>
      </c>
      <c r="Q27">
        <v>24.09</v>
      </c>
      <c r="R27">
        <v>28.317</v>
      </c>
      <c r="S27">
        <v>3.859</v>
      </c>
      <c r="T27">
        <v>9.1419999999999995</v>
      </c>
      <c r="U27">
        <v>2.6389999999999998</v>
      </c>
      <c r="V27">
        <v>4.1760000000000002</v>
      </c>
      <c r="W27">
        <v>3.4510000000000001</v>
      </c>
      <c r="X27">
        <v>13.744</v>
      </c>
      <c r="Y27">
        <v>9.86</v>
      </c>
      <c r="Z27">
        <v>8.6110000000000007</v>
      </c>
      <c r="AA27">
        <v>5.6840000000000002</v>
      </c>
      <c r="AB27">
        <v>10.122</v>
      </c>
      <c r="AC27">
        <v>70.334999999999994</v>
      </c>
    </row>
    <row r="28" spans="1:29" x14ac:dyDescent="0.25">
      <c r="A28" t="s">
        <v>77</v>
      </c>
      <c r="B28" t="s">
        <v>78</v>
      </c>
      <c r="C28">
        <v>99</v>
      </c>
      <c r="D28">
        <v>7.5270000000000001</v>
      </c>
      <c r="E28">
        <v>90.44</v>
      </c>
      <c r="F28">
        <v>2.2679999999999998</v>
      </c>
      <c r="G28">
        <v>158.51499999999999</v>
      </c>
      <c r="H28">
        <v>232.28800000000001</v>
      </c>
      <c r="I28">
        <v>17.189</v>
      </c>
      <c r="J28">
        <v>9.3330000000000002</v>
      </c>
      <c r="K28">
        <v>0.68899999999999995</v>
      </c>
      <c r="L28">
        <v>42.497999999999998</v>
      </c>
      <c r="M28">
        <v>17.512</v>
      </c>
      <c r="N28">
        <v>15.738</v>
      </c>
      <c r="O28">
        <v>3.5510000000000002</v>
      </c>
      <c r="P28">
        <v>16055.482</v>
      </c>
      <c r="Q28">
        <v>18.513000000000002</v>
      </c>
      <c r="R28">
        <v>32.926000000000002</v>
      </c>
      <c r="S28">
        <v>4.4130000000000003</v>
      </c>
      <c r="T28">
        <v>16.832999999999998</v>
      </c>
      <c r="U28">
        <v>5.2720000000000002</v>
      </c>
      <c r="V28">
        <v>5.3380000000000001</v>
      </c>
      <c r="W28">
        <v>8.1449999999999996</v>
      </c>
      <c r="X28">
        <v>14.206</v>
      </c>
      <c r="Y28">
        <v>16.739000000000001</v>
      </c>
      <c r="Z28">
        <v>8.06</v>
      </c>
      <c r="AA28">
        <v>3.6720000000000002</v>
      </c>
      <c r="AB28">
        <v>8.85</v>
      </c>
      <c r="AC28">
        <v>184.80500000000001</v>
      </c>
    </row>
    <row r="29" spans="1:29" x14ac:dyDescent="0.25">
      <c r="A29" t="s">
        <v>79</v>
      </c>
      <c r="B29" t="s">
        <v>80</v>
      </c>
      <c r="C29">
        <v>84.31</v>
      </c>
      <c r="D29">
        <v>62.720999999999997</v>
      </c>
      <c r="E29">
        <v>96.26</v>
      </c>
      <c r="F29">
        <v>1.5269999999999999</v>
      </c>
      <c r="G29">
        <v>105.709</v>
      </c>
      <c r="H29">
        <v>117.51600000000001</v>
      </c>
      <c r="I29">
        <v>11.305</v>
      </c>
      <c r="J29">
        <v>8.2390000000000008</v>
      </c>
      <c r="K29">
        <v>0.83099999999999996</v>
      </c>
      <c r="L29">
        <v>-25.501000000000001</v>
      </c>
      <c r="M29">
        <v>3.74</v>
      </c>
      <c r="N29">
        <v>-19.858000000000001</v>
      </c>
      <c r="O29">
        <v>18.411999999999999</v>
      </c>
      <c r="P29">
        <v>8963.7549999999992</v>
      </c>
      <c r="Q29">
        <v>18.587</v>
      </c>
      <c r="R29">
        <v>17.690999999999999</v>
      </c>
      <c r="S29">
        <v>2.3159999999999998</v>
      </c>
      <c r="T29">
        <v>12.590999999999999</v>
      </c>
      <c r="U29">
        <v>3.0219999999999998</v>
      </c>
      <c r="V29">
        <v>4.3899999999999997</v>
      </c>
      <c r="W29">
        <v>5.7210000000000001</v>
      </c>
      <c r="X29">
        <v>13.426</v>
      </c>
      <c r="Y29">
        <v>14.497999999999999</v>
      </c>
      <c r="Z29">
        <v>7.9770000000000003</v>
      </c>
      <c r="AA29">
        <v>22.146000000000001</v>
      </c>
      <c r="AB29">
        <v>-0.70399999999999996</v>
      </c>
      <c r="AC29">
        <v>189.22300000000001</v>
      </c>
    </row>
    <row r="30" spans="1:29" x14ac:dyDescent="0.25">
      <c r="A30" t="s">
        <v>81</v>
      </c>
      <c r="B30" t="s">
        <v>82</v>
      </c>
      <c r="C30">
        <v>288.20999999999998</v>
      </c>
      <c r="D30">
        <v>50.271999999999998</v>
      </c>
      <c r="E30">
        <v>89.22</v>
      </c>
      <c r="F30">
        <v>1.135</v>
      </c>
      <c r="G30">
        <v>71.293999999999997</v>
      </c>
      <c r="H30">
        <v>291.44299999999998</v>
      </c>
      <c r="I30">
        <v>11.445</v>
      </c>
      <c r="J30">
        <v>10.75</v>
      </c>
      <c r="K30">
        <v>1.9E-2</v>
      </c>
      <c r="L30">
        <v>415.16800000000001</v>
      </c>
      <c r="M30">
        <v>33.372</v>
      </c>
      <c r="N30">
        <v>2058.4270000000001</v>
      </c>
      <c r="O30">
        <v>1153.671</v>
      </c>
      <c r="P30">
        <v>22699.131000000001</v>
      </c>
      <c r="Q30">
        <v>42.192</v>
      </c>
      <c r="R30">
        <v>12.083</v>
      </c>
      <c r="S30">
        <v>7.9829999999999997</v>
      </c>
      <c r="T30">
        <v>3.6669999999999998</v>
      </c>
      <c r="U30">
        <v>10.278</v>
      </c>
      <c r="V30">
        <v>6.694</v>
      </c>
      <c r="W30">
        <v>60.945</v>
      </c>
      <c r="X30">
        <v>91.953999999999994</v>
      </c>
      <c r="Y30">
        <v>78.424000000000007</v>
      </c>
      <c r="Z30">
        <v>25.884</v>
      </c>
      <c r="AA30">
        <v>-33.173999999999999</v>
      </c>
      <c r="AB30">
        <v>24.41</v>
      </c>
      <c r="AC30">
        <v>-72.722999999999999</v>
      </c>
    </row>
    <row r="31" spans="1:29" x14ac:dyDescent="0.25">
      <c r="A31" t="s">
        <v>83</v>
      </c>
      <c r="B31" t="s">
        <v>84</v>
      </c>
      <c r="C31">
        <v>42.72</v>
      </c>
      <c r="D31">
        <v>97.15</v>
      </c>
      <c r="E31">
        <v>81.84</v>
      </c>
      <c r="F31">
        <v>4.6829999999999998</v>
      </c>
      <c r="G31">
        <v>121.997</v>
      </c>
      <c r="H31">
        <v>171.911</v>
      </c>
      <c r="I31">
        <v>5.4770000000000003</v>
      </c>
      <c r="J31">
        <v>-5.9530000000000003</v>
      </c>
      <c r="K31">
        <v>0.64200000000000002</v>
      </c>
      <c r="L31">
        <v>21.146000000000001</v>
      </c>
      <c r="M31">
        <v>-1.8520000000000001</v>
      </c>
      <c r="N31">
        <v>-5948.2979999999998</v>
      </c>
      <c r="O31">
        <v>-229.66800000000001</v>
      </c>
      <c r="P31">
        <v>5236.8320000000003</v>
      </c>
      <c r="Q31">
        <v>12.971</v>
      </c>
      <c r="R31">
        <v>10.002000000000001</v>
      </c>
      <c r="S31">
        <v>1.3069999999999999</v>
      </c>
      <c r="T31" t="s">
        <v>34</v>
      </c>
      <c r="U31">
        <v>0.79700000000000004</v>
      </c>
      <c r="V31">
        <v>2.8250000000000002</v>
      </c>
      <c r="W31">
        <v>4.0999999999999996</v>
      </c>
      <c r="X31">
        <v>13.734999999999999</v>
      </c>
      <c r="Y31">
        <v>6.24</v>
      </c>
      <c r="Z31">
        <v>10.343</v>
      </c>
      <c r="AA31">
        <v>13.584</v>
      </c>
      <c r="AB31">
        <v>3.339</v>
      </c>
      <c r="AC31">
        <v>12.285</v>
      </c>
    </row>
    <row r="32" spans="1:29" x14ac:dyDescent="0.25">
      <c r="A32" t="s">
        <v>85</v>
      </c>
      <c r="B32" t="s">
        <v>86</v>
      </c>
      <c r="C32">
        <v>105.47</v>
      </c>
      <c r="D32">
        <v>55.061</v>
      </c>
      <c r="E32">
        <v>78.48</v>
      </c>
      <c r="F32">
        <v>2.0169999999999999</v>
      </c>
      <c r="G32">
        <v>313.26400000000001</v>
      </c>
      <c r="H32">
        <v>199.035</v>
      </c>
      <c r="I32" t="s">
        <v>34</v>
      </c>
      <c r="J32">
        <v>5.8109999999999999</v>
      </c>
      <c r="K32">
        <v>0.29899999999999999</v>
      </c>
      <c r="L32">
        <v>70.460999999999999</v>
      </c>
      <c r="M32">
        <v>44.283000000000001</v>
      </c>
      <c r="N32">
        <v>-57.454999999999998</v>
      </c>
      <c r="O32">
        <v>-69.584000000000003</v>
      </c>
      <c r="P32">
        <v>33223.050000000003</v>
      </c>
      <c r="Q32">
        <v>9.7289999999999992</v>
      </c>
      <c r="R32">
        <v>8.8390000000000004</v>
      </c>
      <c r="S32">
        <v>1.5309999999999999</v>
      </c>
      <c r="T32" t="s">
        <v>34</v>
      </c>
      <c r="U32">
        <v>0.81699999999999995</v>
      </c>
      <c r="V32">
        <v>10.818</v>
      </c>
      <c r="W32">
        <v>3.3889999999999998</v>
      </c>
      <c r="X32">
        <v>17.989999999999998</v>
      </c>
      <c r="Y32">
        <v>9.0129999999999999</v>
      </c>
      <c r="Z32">
        <v>4.88</v>
      </c>
      <c r="AA32">
        <v>5.2329999999999997</v>
      </c>
      <c r="AB32">
        <v>-3.31</v>
      </c>
      <c r="AC32">
        <v>8.5630000000000006</v>
      </c>
    </row>
    <row r="33" spans="1:29" x14ac:dyDescent="0.25">
      <c r="A33" t="s">
        <v>87</v>
      </c>
      <c r="B33" t="s">
        <v>88</v>
      </c>
      <c r="C33">
        <v>115.35</v>
      </c>
      <c r="D33">
        <v>74.03</v>
      </c>
      <c r="E33">
        <v>96.73</v>
      </c>
      <c r="F33">
        <v>0.78300000000000003</v>
      </c>
      <c r="G33">
        <v>91.807000000000002</v>
      </c>
      <c r="H33">
        <v>79.683000000000007</v>
      </c>
      <c r="I33">
        <v>26.962</v>
      </c>
      <c r="J33">
        <v>5.76</v>
      </c>
      <c r="K33">
        <v>2.419</v>
      </c>
      <c r="L33">
        <v>-26.125</v>
      </c>
      <c r="M33">
        <v>21.766999999999999</v>
      </c>
      <c r="N33">
        <v>-99.49</v>
      </c>
      <c r="O33">
        <v>-99.501000000000005</v>
      </c>
      <c r="P33">
        <v>10637.383</v>
      </c>
      <c r="Q33">
        <v>25.582000000000001</v>
      </c>
      <c r="R33">
        <v>33.706000000000003</v>
      </c>
      <c r="S33">
        <v>17.605</v>
      </c>
      <c r="T33">
        <v>131.815</v>
      </c>
      <c r="U33">
        <v>3.9660000000000002</v>
      </c>
      <c r="V33">
        <v>4.3840000000000003</v>
      </c>
      <c r="W33">
        <v>11.586</v>
      </c>
      <c r="X33">
        <v>51.726999999999997</v>
      </c>
      <c r="Y33">
        <v>11.205</v>
      </c>
      <c r="Z33">
        <v>6.1429999999999998</v>
      </c>
      <c r="AA33">
        <v>16.992000000000001</v>
      </c>
      <c r="AB33">
        <v>-0.36699999999999999</v>
      </c>
      <c r="AC33">
        <v>149.053</v>
      </c>
    </row>
    <row r="34" spans="1:29" x14ac:dyDescent="0.25">
      <c r="A34" t="s">
        <v>89</v>
      </c>
      <c r="B34" t="s">
        <v>90</v>
      </c>
      <c r="C34">
        <v>115.21</v>
      </c>
      <c r="D34">
        <v>39.000999999999998</v>
      </c>
      <c r="E34">
        <v>92.31</v>
      </c>
      <c r="F34">
        <v>2.327</v>
      </c>
      <c r="G34">
        <v>220.46199999999999</v>
      </c>
      <c r="H34">
        <v>261.25400000000002</v>
      </c>
      <c r="I34">
        <v>9.35</v>
      </c>
      <c r="J34">
        <v>11.865</v>
      </c>
      <c r="K34">
        <v>0.21299999999999999</v>
      </c>
      <c r="L34">
        <v>482.30799999999999</v>
      </c>
      <c r="M34">
        <v>82.484999999999999</v>
      </c>
      <c r="N34">
        <v>-3.92</v>
      </c>
      <c r="O34">
        <v>-37.307000000000002</v>
      </c>
      <c r="P34">
        <v>25472.932000000001</v>
      </c>
      <c r="Q34">
        <v>9.73</v>
      </c>
      <c r="R34">
        <v>10.847</v>
      </c>
      <c r="S34">
        <v>2.1829999999999998</v>
      </c>
      <c r="T34">
        <v>9.8569999999999993</v>
      </c>
      <c r="U34">
        <v>4.4480000000000004</v>
      </c>
      <c r="V34">
        <v>11.842000000000001</v>
      </c>
      <c r="W34">
        <v>14.769</v>
      </c>
      <c r="X34">
        <v>22.131</v>
      </c>
      <c r="Y34">
        <v>45.182000000000002</v>
      </c>
      <c r="Z34">
        <v>17.47</v>
      </c>
      <c r="AA34">
        <v>18.846</v>
      </c>
      <c r="AB34">
        <v>3.8570000000000002</v>
      </c>
      <c r="AC34">
        <v>105.93600000000001</v>
      </c>
    </row>
    <row r="35" spans="1:29" x14ac:dyDescent="0.25">
      <c r="A35" t="s">
        <v>91</v>
      </c>
      <c r="B35" t="s">
        <v>92</v>
      </c>
      <c r="C35">
        <v>60.19</v>
      </c>
      <c r="D35">
        <v>13.795</v>
      </c>
      <c r="E35">
        <v>82.59</v>
      </c>
      <c r="F35">
        <v>7.806</v>
      </c>
      <c r="G35">
        <v>912.35299999999995</v>
      </c>
      <c r="H35">
        <v>440.56400000000002</v>
      </c>
      <c r="I35">
        <v>16.927</v>
      </c>
      <c r="J35">
        <v>17.934999999999999</v>
      </c>
      <c r="K35">
        <v>0.70899999999999996</v>
      </c>
      <c r="L35">
        <v>-11.817</v>
      </c>
      <c r="M35">
        <v>22.968</v>
      </c>
      <c r="N35">
        <v>16.856999999999999</v>
      </c>
      <c r="O35">
        <v>-14.986000000000001</v>
      </c>
      <c r="P35">
        <v>55162.887999999999</v>
      </c>
      <c r="Q35">
        <v>14.218999999999999</v>
      </c>
      <c r="R35">
        <v>19.172999999999998</v>
      </c>
      <c r="S35">
        <v>6.1559999999999997</v>
      </c>
      <c r="T35">
        <v>16.327000000000002</v>
      </c>
      <c r="U35">
        <v>3.4929999999999999</v>
      </c>
      <c r="V35">
        <v>4.2320000000000002</v>
      </c>
      <c r="W35">
        <v>14.368</v>
      </c>
      <c r="X35">
        <v>33.857999999999997</v>
      </c>
      <c r="Y35">
        <v>18.899000000000001</v>
      </c>
      <c r="Z35">
        <v>9.9960000000000004</v>
      </c>
      <c r="AA35">
        <v>-3.9470000000000001</v>
      </c>
      <c r="AB35">
        <v>7.2439999999999998</v>
      </c>
      <c r="AC35">
        <v>-108.084</v>
      </c>
    </row>
    <row r="36" spans="1:29" x14ac:dyDescent="0.25">
      <c r="A36" t="s">
        <v>93</v>
      </c>
      <c r="B36" t="s">
        <v>94</v>
      </c>
      <c r="C36">
        <v>10.88</v>
      </c>
      <c r="D36">
        <v>43.3</v>
      </c>
      <c r="E36">
        <v>50.85</v>
      </c>
      <c r="F36">
        <v>8.343</v>
      </c>
      <c r="G36">
        <v>1596.2739999999999</v>
      </c>
      <c r="H36">
        <v>84.984999999999999</v>
      </c>
      <c r="I36">
        <v>16.802</v>
      </c>
      <c r="J36">
        <v>2.5649999999999999</v>
      </c>
      <c r="K36">
        <v>1.1890000000000001</v>
      </c>
      <c r="L36">
        <v>-42.238999999999997</v>
      </c>
      <c r="M36">
        <v>20.556999999999999</v>
      </c>
      <c r="N36">
        <v>-23.984000000000002</v>
      </c>
      <c r="O36" t="s">
        <v>34</v>
      </c>
      <c r="P36">
        <v>17439.552</v>
      </c>
      <c r="Q36">
        <v>16.09</v>
      </c>
      <c r="R36">
        <v>34.683</v>
      </c>
      <c r="S36">
        <v>3.3</v>
      </c>
      <c r="T36">
        <v>15.119</v>
      </c>
      <c r="U36">
        <v>1.4359999999999999</v>
      </c>
      <c r="V36">
        <v>0.68600000000000005</v>
      </c>
      <c r="W36">
        <v>3.516</v>
      </c>
      <c r="X36">
        <v>15.295</v>
      </c>
      <c r="Y36">
        <v>4.069</v>
      </c>
      <c r="Z36">
        <v>-1.0349999999999999</v>
      </c>
      <c r="AA36">
        <v>-27.425000000000001</v>
      </c>
      <c r="AB36">
        <v>7.0449999999999999</v>
      </c>
      <c r="AC36">
        <v>-3704.0859999999998</v>
      </c>
    </row>
    <row r="37" spans="1:29" x14ac:dyDescent="0.25">
      <c r="A37" t="s">
        <v>95</v>
      </c>
      <c r="B37" t="s">
        <v>96</v>
      </c>
      <c r="C37">
        <v>53.1</v>
      </c>
      <c r="D37">
        <v>13.3</v>
      </c>
      <c r="E37">
        <v>76.8</v>
      </c>
      <c r="F37">
        <v>54.003</v>
      </c>
      <c r="G37">
        <v>1162.973</v>
      </c>
      <c r="H37">
        <v>2874.3969999999999</v>
      </c>
      <c r="I37">
        <v>83.647999999999996</v>
      </c>
      <c r="J37">
        <v>25.457000000000001</v>
      </c>
      <c r="K37">
        <v>0.23</v>
      </c>
      <c r="L37">
        <v>62.804000000000002</v>
      </c>
      <c r="M37">
        <v>35.856000000000002</v>
      </c>
      <c r="N37">
        <v>806.84900000000005</v>
      </c>
      <c r="O37">
        <v>-7.4770000000000003</v>
      </c>
      <c r="P37">
        <v>62180.097999999998</v>
      </c>
      <c r="Q37">
        <v>34.814</v>
      </c>
      <c r="R37">
        <v>128.10599999999999</v>
      </c>
      <c r="S37">
        <v>21.401</v>
      </c>
      <c r="T37">
        <v>67.332999999999998</v>
      </c>
      <c r="U37">
        <v>9.048</v>
      </c>
      <c r="V37">
        <v>1.4930000000000001</v>
      </c>
      <c r="W37">
        <v>9.0229999999999997</v>
      </c>
      <c r="X37">
        <v>20.187000000000001</v>
      </c>
      <c r="Y37">
        <v>6.7220000000000004</v>
      </c>
      <c r="Z37">
        <v>4.0999999999999996</v>
      </c>
      <c r="AA37">
        <v>0</v>
      </c>
      <c r="AB37">
        <v>4.5780000000000003</v>
      </c>
      <c r="AC37">
        <v>0</v>
      </c>
    </row>
    <row r="38" spans="1:29" x14ac:dyDescent="0.25">
      <c r="A38" t="s">
        <v>97</v>
      </c>
      <c r="B38" t="s">
        <v>98</v>
      </c>
      <c r="C38">
        <v>96.99</v>
      </c>
      <c r="D38">
        <v>55.451999999999998</v>
      </c>
      <c r="E38">
        <v>88.11</v>
      </c>
      <c r="F38">
        <v>1.321</v>
      </c>
      <c r="G38">
        <v>228.34700000000001</v>
      </c>
      <c r="H38">
        <v>121.617</v>
      </c>
      <c r="I38">
        <v>18.972000000000001</v>
      </c>
      <c r="J38">
        <v>8.4809999999999999</v>
      </c>
      <c r="K38">
        <v>0.54</v>
      </c>
      <c r="L38">
        <v>17.878</v>
      </c>
      <c r="M38">
        <v>19.684999999999999</v>
      </c>
      <c r="N38">
        <v>36.084000000000003</v>
      </c>
      <c r="O38">
        <v>26.628</v>
      </c>
      <c r="P38">
        <v>22252.618999999999</v>
      </c>
      <c r="Q38">
        <v>23.728999999999999</v>
      </c>
      <c r="R38">
        <v>23.791</v>
      </c>
      <c r="S38">
        <v>4.2039999999999997</v>
      </c>
      <c r="T38">
        <v>16.059000000000001</v>
      </c>
      <c r="U38">
        <v>4.6310000000000002</v>
      </c>
      <c r="V38">
        <v>4.0460000000000003</v>
      </c>
      <c r="W38">
        <v>9.6199999999999992</v>
      </c>
      <c r="X38">
        <v>19.170000000000002</v>
      </c>
      <c r="Y38">
        <v>18.483000000000001</v>
      </c>
      <c r="Z38">
        <v>5.1040000000000001</v>
      </c>
      <c r="AA38">
        <v>6.0179999999999998</v>
      </c>
      <c r="AB38">
        <v>5.2389999999999999</v>
      </c>
      <c r="AC38">
        <v>81.061000000000007</v>
      </c>
    </row>
    <row r="39" spans="1:29" x14ac:dyDescent="0.25">
      <c r="A39" t="s">
        <v>99</v>
      </c>
      <c r="B39" t="s">
        <v>100</v>
      </c>
      <c r="C39">
        <v>225.67</v>
      </c>
      <c r="D39">
        <v>19.456</v>
      </c>
      <c r="E39">
        <v>77.84</v>
      </c>
      <c r="F39">
        <v>2.9220000000000002</v>
      </c>
      <c r="G39">
        <v>586.67200000000003</v>
      </c>
      <c r="H39">
        <v>656.07799999999997</v>
      </c>
      <c r="I39">
        <v>13.036</v>
      </c>
      <c r="J39">
        <v>8.3390000000000004</v>
      </c>
      <c r="K39">
        <v>3.1640000000000001</v>
      </c>
      <c r="L39">
        <v>1.7829999999999999</v>
      </c>
      <c r="M39">
        <v>7.9320000000000004</v>
      </c>
      <c r="N39">
        <v>-3.4470000000000001</v>
      </c>
      <c r="O39">
        <v>7.8869999999999996</v>
      </c>
      <c r="P39">
        <v>132693.959</v>
      </c>
      <c r="Q39">
        <v>13.34</v>
      </c>
      <c r="R39">
        <v>17.684000000000001</v>
      </c>
      <c r="S39">
        <v>14.132999999999999</v>
      </c>
      <c r="T39">
        <v>12.244</v>
      </c>
      <c r="U39">
        <v>5.4530000000000003</v>
      </c>
      <c r="V39">
        <v>16.919</v>
      </c>
      <c r="W39">
        <v>12.215</v>
      </c>
      <c r="X39">
        <v>75.552000000000007</v>
      </c>
      <c r="Y39">
        <v>32.207000000000001</v>
      </c>
      <c r="Z39">
        <v>3.0310000000000001</v>
      </c>
      <c r="AA39">
        <v>11.502000000000001</v>
      </c>
      <c r="AB39">
        <v>6.7839999999999998</v>
      </c>
      <c r="AC39">
        <v>46.555</v>
      </c>
    </row>
    <row r="40" spans="1:29" x14ac:dyDescent="0.25">
      <c r="A40" t="s">
        <v>101</v>
      </c>
      <c r="B40" t="s">
        <v>102</v>
      </c>
      <c r="C40">
        <v>155.57</v>
      </c>
      <c r="D40">
        <v>66.325000000000003</v>
      </c>
      <c r="E40">
        <v>86.44</v>
      </c>
      <c r="F40">
        <v>1.006</v>
      </c>
      <c r="G40">
        <v>121.893</v>
      </c>
      <c r="H40">
        <v>146.11099999999999</v>
      </c>
      <c r="I40">
        <v>5.3639999999999999</v>
      </c>
      <c r="J40" t="s">
        <v>34</v>
      </c>
      <c r="K40">
        <v>0.55600000000000005</v>
      </c>
      <c r="L40">
        <v>106.063</v>
      </c>
      <c r="M40">
        <v>21.242000000000001</v>
      </c>
      <c r="N40">
        <v>463.17</v>
      </c>
      <c r="O40">
        <v>350.37</v>
      </c>
      <c r="P40">
        <v>19031.638999999999</v>
      </c>
      <c r="Q40">
        <v>9.1539999999999999</v>
      </c>
      <c r="R40">
        <v>5.7590000000000003</v>
      </c>
      <c r="S40">
        <v>2.98</v>
      </c>
      <c r="T40">
        <v>2.3809999999999998</v>
      </c>
      <c r="U40">
        <v>1.641</v>
      </c>
      <c r="V40">
        <v>17.329000000000001</v>
      </c>
      <c r="W40">
        <v>2.4369999999999998</v>
      </c>
      <c r="X40">
        <v>56.381999999999998</v>
      </c>
      <c r="Y40">
        <v>24.754999999999999</v>
      </c>
      <c r="Z40">
        <v>3.863</v>
      </c>
      <c r="AA40">
        <v>37.183999999999997</v>
      </c>
      <c r="AB40">
        <v>-1.7490000000000001</v>
      </c>
      <c r="AC40">
        <v>258.27999999999997</v>
      </c>
    </row>
    <row r="41" spans="1:29" x14ac:dyDescent="0.25">
      <c r="A41" t="s">
        <v>103</v>
      </c>
      <c r="B41" t="s">
        <v>104</v>
      </c>
      <c r="C41">
        <v>264.89</v>
      </c>
      <c r="D41">
        <v>52.503999999999998</v>
      </c>
      <c r="E41">
        <v>93.73</v>
      </c>
      <c r="F41">
        <v>2.2269999999999999</v>
      </c>
      <c r="G41">
        <v>441.625</v>
      </c>
      <c r="H41">
        <v>573.27700000000004</v>
      </c>
      <c r="I41">
        <v>31.565000000000001</v>
      </c>
      <c r="J41">
        <v>13.237</v>
      </c>
      <c r="K41">
        <v>7.7249999999999996</v>
      </c>
      <c r="L41">
        <v>40.96</v>
      </c>
      <c r="M41">
        <v>28.867000000000001</v>
      </c>
      <c r="N41">
        <v>4.5839999999999996</v>
      </c>
      <c r="O41">
        <v>-26.238</v>
      </c>
      <c r="P41">
        <v>117434.22</v>
      </c>
      <c r="Q41">
        <v>55.170999999999999</v>
      </c>
      <c r="R41">
        <v>62.018999999999998</v>
      </c>
      <c r="S41">
        <v>32.494</v>
      </c>
      <c r="T41">
        <v>32.959000000000003</v>
      </c>
      <c r="U41">
        <v>14.731999999999999</v>
      </c>
      <c r="V41">
        <v>4.8360000000000003</v>
      </c>
      <c r="W41">
        <v>4.78</v>
      </c>
      <c r="X41">
        <v>42.43</v>
      </c>
      <c r="Y41">
        <v>24.553999999999998</v>
      </c>
      <c r="Z41">
        <v>13.077999999999999</v>
      </c>
      <c r="AA41">
        <v>-11.766</v>
      </c>
      <c r="AB41">
        <v>22.933</v>
      </c>
      <c r="AC41">
        <v>-270.93400000000003</v>
      </c>
    </row>
    <row r="42" spans="1:29" x14ac:dyDescent="0.25">
      <c r="A42" t="s">
        <v>105</v>
      </c>
      <c r="B42" t="s">
        <v>106</v>
      </c>
      <c r="C42">
        <v>2483</v>
      </c>
      <c r="D42">
        <v>29.446999999999999</v>
      </c>
      <c r="E42">
        <v>59.59</v>
      </c>
      <c r="F42">
        <v>3.2469999999999999</v>
      </c>
      <c r="G42">
        <v>423.20800000000003</v>
      </c>
      <c r="H42">
        <v>7948.4709999999995</v>
      </c>
      <c r="I42">
        <v>38.235999999999997</v>
      </c>
      <c r="J42">
        <v>38.478000000000002</v>
      </c>
      <c r="K42">
        <v>0.97599999999999998</v>
      </c>
      <c r="L42">
        <v>-12.606</v>
      </c>
      <c r="M42">
        <v>67.415000000000006</v>
      </c>
      <c r="N42">
        <v>-29.373999999999999</v>
      </c>
      <c r="O42">
        <v>-22.582999999999998</v>
      </c>
      <c r="P42">
        <v>1239017</v>
      </c>
      <c r="Q42">
        <v>65.251999999999995</v>
      </c>
      <c r="R42">
        <v>118.611</v>
      </c>
      <c r="S42">
        <v>19.248999999999999</v>
      </c>
      <c r="T42">
        <v>39.557000000000002</v>
      </c>
      <c r="U42">
        <v>4.1399999999999997</v>
      </c>
      <c r="V42">
        <v>37.564999999999998</v>
      </c>
      <c r="W42">
        <v>5.29</v>
      </c>
      <c r="X42">
        <v>18.582000000000001</v>
      </c>
      <c r="Y42">
        <v>3.5649999999999999</v>
      </c>
      <c r="Z42">
        <v>25.812999999999999</v>
      </c>
      <c r="AA42">
        <v>-18.728000000000002</v>
      </c>
      <c r="AB42">
        <v>60.326000000000001</v>
      </c>
      <c r="AC42">
        <v>-10.340999999999999</v>
      </c>
    </row>
    <row r="43" spans="1:29" x14ac:dyDescent="0.25">
      <c r="A43" t="s">
        <v>107</v>
      </c>
      <c r="B43" t="s">
        <v>108</v>
      </c>
      <c r="C43">
        <v>235.17</v>
      </c>
      <c r="D43">
        <v>40.683999999999997</v>
      </c>
      <c r="E43">
        <v>63.24</v>
      </c>
      <c r="F43">
        <v>0.59799999999999998</v>
      </c>
      <c r="G43">
        <v>54.325000000000003</v>
      </c>
      <c r="H43">
        <v>136.721</v>
      </c>
      <c r="I43">
        <v>22.498000000000001</v>
      </c>
      <c r="J43">
        <v>8.7260000000000009</v>
      </c>
      <c r="K43">
        <v>2.8000000000000001E-2</v>
      </c>
      <c r="L43">
        <v>116.23399999999999</v>
      </c>
      <c r="M43">
        <v>61.993000000000002</v>
      </c>
      <c r="N43">
        <v>-30.013000000000002</v>
      </c>
      <c r="O43">
        <v>-46.664000000000001</v>
      </c>
      <c r="P43">
        <v>17791.786</v>
      </c>
      <c r="Q43">
        <v>24.42</v>
      </c>
      <c r="R43">
        <v>23.779</v>
      </c>
      <c r="S43">
        <v>6.5990000000000002</v>
      </c>
      <c r="T43">
        <v>30.606999999999999</v>
      </c>
      <c r="U43">
        <v>8.9369999999999994</v>
      </c>
      <c r="V43">
        <v>9.609</v>
      </c>
      <c r="W43">
        <v>21.411999999999999</v>
      </c>
      <c r="X43">
        <v>30.364999999999998</v>
      </c>
      <c r="Y43">
        <v>34.082999999999998</v>
      </c>
      <c r="Z43">
        <v>32.779000000000003</v>
      </c>
      <c r="AA43">
        <v>11.416</v>
      </c>
      <c r="AB43">
        <v>9.4120000000000008</v>
      </c>
      <c r="AC43">
        <v>341.43</v>
      </c>
    </row>
    <row r="44" spans="1:29" x14ac:dyDescent="0.25">
      <c r="A44" t="s">
        <v>109</v>
      </c>
      <c r="B44" t="s">
        <v>110</v>
      </c>
      <c r="C44">
        <v>289.10000000000002</v>
      </c>
      <c r="D44">
        <v>47.276000000000003</v>
      </c>
      <c r="E44">
        <v>94.74</v>
      </c>
      <c r="F44">
        <v>0.48599999999999999</v>
      </c>
      <c r="G44">
        <v>84.825999999999993</v>
      </c>
      <c r="H44">
        <v>135.92699999999999</v>
      </c>
      <c r="I44">
        <v>50.720999999999997</v>
      </c>
      <c r="J44">
        <v>11.7</v>
      </c>
      <c r="K44">
        <v>0.161</v>
      </c>
      <c r="L44">
        <v>-3.3090000000000002</v>
      </c>
      <c r="M44">
        <v>20.658000000000001</v>
      </c>
      <c r="N44">
        <v>-47.802</v>
      </c>
      <c r="O44">
        <v>-72.346999999999994</v>
      </c>
      <c r="P44">
        <v>24742.933000000001</v>
      </c>
      <c r="Q44">
        <v>41.972999999999999</v>
      </c>
      <c r="R44">
        <v>60.771000000000001</v>
      </c>
      <c r="S44">
        <v>7.6719999999999997</v>
      </c>
      <c r="T44">
        <v>87.417000000000002</v>
      </c>
      <c r="U44">
        <v>20.591000000000001</v>
      </c>
      <c r="V44">
        <v>6.8620000000000001</v>
      </c>
      <c r="W44">
        <v>10.411</v>
      </c>
      <c r="X44">
        <v>13.757999999999999</v>
      </c>
      <c r="Y44">
        <v>27.34</v>
      </c>
      <c r="Z44">
        <v>10.122999999999999</v>
      </c>
      <c r="AA44">
        <v>4.0510000000000002</v>
      </c>
      <c r="AB44">
        <v>12.811</v>
      </c>
      <c r="AC44">
        <v>80.97</v>
      </c>
    </row>
    <row r="45" spans="1:29" x14ac:dyDescent="0.25">
      <c r="A45" t="s">
        <v>111</v>
      </c>
      <c r="B45" t="s">
        <v>112</v>
      </c>
      <c r="C45">
        <v>287.89</v>
      </c>
      <c r="D45">
        <v>84.09</v>
      </c>
      <c r="E45">
        <v>90.63</v>
      </c>
      <c r="F45">
        <v>1.397</v>
      </c>
      <c r="G45">
        <v>251.61799999999999</v>
      </c>
      <c r="H45">
        <v>401.82900000000001</v>
      </c>
      <c r="I45" t="s">
        <v>34</v>
      </c>
      <c r="J45">
        <v>16.829999999999998</v>
      </c>
      <c r="K45">
        <v>0.625</v>
      </c>
      <c r="L45">
        <v>22.2</v>
      </c>
      <c r="M45">
        <v>26.1</v>
      </c>
      <c r="N45">
        <v>0.45300000000000001</v>
      </c>
      <c r="O45">
        <v>64.076999999999998</v>
      </c>
      <c r="P45">
        <v>72554.051999999996</v>
      </c>
      <c r="Q45">
        <v>11.451000000000001</v>
      </c>
      <c r="R45">
        <v>15.583</v>
      </c>
      <c r="S45">
        <v>2.3290000000000002</v>
      </c>
      <c r="T45" t="s">
        <v>34</v>
      </c>
      <c r="U45">
        <v>0.61799999999999999</v>
      </c>
      <c r="V45">
        <v>25.256</v>
      </c>
      <c r="W45">
        <v>6.0910000000000002</v>
      </c>
      <c r="X45">
        <v>15.493</v>
      </c>
      <c r="Y45">
        <v>4.3739999999999997</v>
      </c>
      <c r="Z45">
        <v>7.1029999999999998</v>
      </c>
      <c r="AA45">
        <v>0.11899999999999999</v>
      </c>
      <c r="AB45">
        <v>-7.3999999999999996E-2</v>
      </c>
      <c r="AC45">
        <v>9.1999999999999998E-2</v>
      </c>
    </row>
    <row r="46" spans="1:29" x14ac:dyDescent="0.25">
      <c r="A46" t="s">
        <v>113</v>
      </c>
      <c r="B46" t="s">
        <v>114</v>
      </c>
      <c r="C46">
        <v>200.2</v>
      </c>
      <c r="D46">
        <v>38.091999999999999</v>
      </c>
      <c r="E46">
        <v>97.28</v>
      </c>
      <c r="F46">
        <v>1.385</v>
      </c>
      <c r="G46">
        <v>231.56899999999999</v>
      </c>
      <c r="H46">
        <v>272.70699999999999</v>
      </c>
      <c r="I46">
        <v>20.838000000000001</v>
      </c>
      <c r="J46">
        <v>7.9820000000000002</v>
      </c>
      <c r="K46">
        <v>2.2519999999999998</v>
      </c>
      <c r="L46">
        <v>50.966999999999999</v>
      </c>
      <c r="M46">
        <v>7.26</v>
      </c>
      <c r="N46">
        <v>21.745000000000001</v>
      </c>
      <c r="O46">
        <v>108.61199999999999</v>
      </c>
      <c r="P46">
        <v>46866.821000000004</v>
      </c>
      <c r="Q46">
        <v>18.864000000000001</v>
      </c>
      <c r="R46">
        <v>28.811</v>
      </c>
      <c r="S46">
        <v>14.814</v>
      </c>
      <c r="T46">
        <v>12.565</v>
      </c>
      <c r="U46">
        <v>3.6269999999999998</v>
      </c>
      <c r="V46">
        <v>10.641999999999999</v>
      </c>
      <c r="W46">
        <v>5.5439999999999996</v>
      </c>
      <c r="X46">
        <v>41.465000000000003</v>
      </c>
      <c r="Y46">
        <v>14.855</v>
      </c>
      <c r="Z46">
        <v>-1.7609999999999999</v>
      </c>
      <c r="AA46">
        <v>0.54900000000000004</v>
      </c>
      <c r="AB46">
        <v>2.488</v>
      </c>
      <c r="AC46">
        <v>5.2679999999999998</v>
      </c>
    </row>
    <row r="47" spans="1:29" x14ac:dyDescent="0.25">
      <c r="A47" t="s">
        <v>115</v>
      </c>
      <c r="B47" t="s">
        <v>116</v>
      </c>
      <c r="C47">
        <v>52</v>
      </c>
      <c r="D47">
        <v>58.615000000000002</v>
      </c>
      <c r="E47">
        <v>85.18</v>
      </c>
      <c r="F47">
        <v>1.7</v>
      </c>
      <c r="G47">
        <v>132.125</v>
      </c>
      <c r="H47">
        <v>80.933999999999997</v>
      </c>
      <c r="I47">
        <v>20.63</v>
      </c>
      <c r="J47">
        <v>8</v>
      </c>
      <c r="K47">
        <v>0.23100000000000001</v>
      </c>
      <c r="L47">
        <v>-20.902000000000001</v>
      </c>
      <c r="M47">
        <v>6.3230000000000004</v>
      </c>
      <c r="N47">
        <v>-39.898000000000003</v>
      </c>
      <c r="O47">
        <v>-42.923999999999999</v>
      </c>
      <c r="P47">
        <v>8379.2990000000009</v>
      </c>
      <c r="Q47">
        <v>23.042999999999999</v>
      </c>
      <c r="R47">
        <v>25.893000000000001</v>
      </c>
      <c r="S47">
        <v>5.2409999999999997</v>
      </c>
      <c r="T47">
        <v>29.332999999999998</v>
      </c>
      <c r="U47">
        <v>3.3069999999999999</v>
      </c>
      <c r="V47">
        <v>2.2429999999999999</v>
      </c>
      <c r="W47">
        <v>10.851000000000001</v>
      </c>
      <c r="X47">
        <v>19.753</v>
      </c>
      <c r="Y47">
        <v>11.536</v>
      </c>
      <c r="Z47">
        <v>4.9009999999999998</v>
      </c>
      <c r="AA47">
        <v>-5.8890000000000002</v>
      </c>
      <c r="AB47">
        <v>-5.81</v>
      </c>
      <c r="AC47">
        <v>-99.233000000000004</v>
      </c>
    </row>
    <row r="48" spans="1:29" x14ac:dyDescent="0.25">
      <c r="A48" t="s">
        <v>117</v>
      </c>
      <c r="B48" t="s">
        <v>118</v>
      </c>
      <c r="C48">
        <v>16.07</v>
      </c>
      <c r="D48">
        <v>4.968</v>
      </c>
      <c r="E48">
        <v>94.32</v>
      </c>
      <c r="F48">
        <v>21.178000000000001</v>
      </c>
      <c r="G48">
        <v>376.012</v>
      </c>
      <c r="H48">
        <v>266.16800000000001</v>
      </c>
      <c r="I48" t="s">
        <v>34</v>
      </c>
      <c r="J48">
        <v>0</v>
      </c>
      <c r="K48" t="s">
        <v>34</v>
      </c>
      <c r="L48">
        <v>-5122.5919999999996</v>
      </c>
      <c r="M48" t="s">
        <v>34</v>
      </c>
      <c r="N48">
        <v>-9381.44</v>
      </c>
      <c r="O48">
        <v>-50.139000000000003</v>
      </c>
      <c r="P48">
        <v>6065.2</v>
      </c>
      <c r="Q48" t="s">
        <v>34</v>
      </c>
      <c r="R48" t="s">
        <v>34</v>
      </c>
      <c r="S48" t="s">
        <v>34</v>
      </c>
      <c r="T48" t="s">
        <v>34</v>
      </c>
      <c r="U48">
        <v>1.1240000000000001</v>
      </c>
      <c r="V48">
        <v>-1.1599999999999999</v>
      </c>
      <c r="W48">
        <v>-45.45</v>
      </c>
      <c r="X48">
        <v>-278.11200000000002</v>
      </c>
      <c r="Y48">
        <v>-132.989</v>
      </c>
      <c r="Z48">
        <v>-13.029</v>
      </c>
      <c r="AA48">
        <v>61.061</v>
      </c>
      <c r="AB48">
        <v>219.786</v>
      </c>
      <c r="AC48">
        <v>197.405</v>
      </c>
    </row>
    <row r="49" spans="1:29" x14ac:dyDescent="0.25">
      <c r="A49" t="s">
        <v>119</v>
      </c>
      <c r="B49" t="s">
        <v>120</v>
      </c>
      <c r="C49">
        <v>248.58</v>
      </c>
      <c r="D49">
        <v>28.381</v>
      </c>
      <c r="E49">
        <v>86.13</v>
      </c>
      <c r="F49">
        <v>0.996</v>
      </c>
      <c r="G49">
        <v>220.08199999999999</v>
      </c>
      <c r="H49">
        <v>240.97900000000001</v>
      </c>
      <c r="I49">
        <v>17.876000000000001</v>
      </c>
      <c r="J49">
        <v>11.179</v>
      </c>
      <c r="K49">
        <v>0.314</v>
      </c>
      <c r="L49">
        <v>15.057</v>
      </c>
      <c r="M49">
        <v>5.4720000000000004</v>
      </c>
      <c r="N49">
        <v>16.510999999999999</v>
      </c>
      <c r="O49">
        <v>3.4249999999999998</v>
      </c>
      <c r="P49">
        <v>54900.048000000003</v>
      </c>
      <c r="Q49">
        <v>25.131</v>
      </c>
      <c r="R49">
        <v>28.184999999999999</v>
      </c>
      <c r="S49">
        <v>4.859</v>
      </c>
      <c r="T49">
        <v>17.786000000000001</v>
      </c>
      <c r="U49">
        <v>6.2</v>
      </c>
      <c r="V49">
        <v>9.8490000000000002</v>
      </c>
      <c r="W49">
        <v>10.112</v>
      </c>
      <c r="X49">
        <v>17.382999999999999</v>
      </c>
      <c r="Y49">
        <v>21.818999999999999</v>
      </c>
      <c r="Z49">
        <v>-3.0990000000000002</v>
      </c>
      <c r="AA49">
        <v>-1.9610000000000001</v>
      </c>
      <c r="AB49">
        <v>1.9750000000000001</v>
      </c>
      <c r="AC49">
        <v>-18.003</v>
      </c>
    </row>
    <row r="50" spans="1:29" x14ac:dyDescent="0.25">
      <c r="A50" t="s">
        <v>121</v>
      </c>
      <c r="B50" t="s">
        <v>122</v>
      </c>
      <c r="C50">
        <v>107</v>
      </c>
      <c r="D50">
        <v>36.494</v>
      </c>
      <c r="E50">
        <v>95.46</v>
      </c>
      <c r="F50">
        <v>1.98</v>
      </c>
      <c r="G50">
        <v>294.24799999999999</v>
      </c>
      <c r="H50">
        <v>194.12700000000001</v>
      </c>
      <c r="I50">
        <v>22.84</v>
      </c>
      <c r="J50">
        <v>7.4290000000000003</v>
      </c>
      <c r="K50">
        <v>1.0469999999999999</v>
      </c>
      <c r="L50">
        <v>-5.4279999999999999</v>
      </c>
      <c r="M50">
        <v>12.852</v>
      </c>
      <c r="N50">
        <v>-9.2070000000000007</v>
      </c>
      <c r="O50">
        <v>-23.614999999999998</v>
      </c>
      <c r="P50">
        <v>31661.298999999999</v>
      </c>
      <c r="Q50">
        <v>29.125</v>
      </c>
      <c r="R50">
        <v>29.16</v>
      </c>
      <c r="S50">
        <v>7.4779999999999998</v>
      </c>
      <c r="T50">
        <v>25.861000000000001</v>
      </c>
      <c r="U50">
        <v>4.3789999999999996</v>
      </c>
      <c r="V50">
        <v>3.6150000000000002</v>
      </c>
      <c r="W50">
        <v>10.135999999999999</v>
      </c>
      <c r="X50">
        <v>26.548999999999999</v>
      </c>
      <c r="Y50">
        <v>13.895</v>
      </c>
      <c r="Z50">
        <v>9.0020000000000007</v>
      </c>
      <c r="AA50">
        <v>-3.7810000000000001</v>
      </c>
      <c r="AB50">
        <v>7.782</v>
      </c>
      <c r="AC50">
        <v>-84.677000000000007</v>
      </c>
    </row>
    <row r="51" spans="1:29" x14ac:dyDescent="0.25">
      <c r="A51" t="s">
        <v>123</v>
      </c>
      <c r="B51" t="s">
        <v>124</v>
      </c>
      <c r="C51">
        <v>85.85</v>
      </c>
      <c r="D51">
        <v>65.340999999999994</v>
      </c>
      <c r="E51">
        <v>95.99</v>
      </c>
      <c r="F51">
        <v>2.4340000000000002</v>
      </c>
      <c r="G51">
        <v>253.03700000000001</v>
      </c>
      <c r="H51">
        <v>190.66399999999999</v>
      </c>
      <c r="I51">
        <v>7.1890000000000001</v>
      </c>
      <c r="J51">
        <v>7.8739999999999997</v>
      </c>
      <c r="K51">
        <v>1.262</v>
      </c>
      <c r="L51">
        <v>138.94499999999999</v>
      </c>
      <c r="M51">
        <v>-2.9870000000000001</v>
      </c>
      <c r="N51">
        <v>564.50699999999995</v>
      </c>
      <c r="O51">
        <v>584.875</v>
      </c>
      <c r="P51">
        <v>21879.213</v>
      </c>
      <c r="Q51">
        <v>21.521999999999998</v>
      </c>
      <c r="R51">
        <v>9.4689999999999994</v>
      </c>
      <c r="S51">
        <v>4.4180000000000001</v>
      </c>
      <c r="T51">
        <v>3.1259999999999999</v>
      </c>
      <c r="U51">
        <v>1.6930000000000001</v>
      </c>
      <c r="V51">
        <v>3.97</v>
      </c>
      <c r="W51">
        <v>15.912000000000001</v>
      </c>
      <c r="X51">
        <v>55.357999999999997</v>
      </c>
      <c r="Y51">
        <v>16.576000000000001</v>
      </c>
      <c r="Z51">
        <v>-1.5189999999999999</v>
      </c>
      <c r="AA51">
        <v>79.837000000000003</v>
      </c>
      <c r="AB51">
        <v>12.769</v>
      </c>
      <c r="AC51">
        <v>185.65600000000001</v>
      </c>
    </row>
    <row r="52" spans="1:29" x14ac:dyDescent="0.25">
      <c r="A52" t="s">
        <v>125</v>
      </c>
      <c r="B52" t="s">
        <v>126</v>
      </c>
      <c r="C52">
        <v>158.59</v>
      </c>
      <c r="D52">
        <v>79.019000000000005</v>
      </c>
      <c r="E52">
        <v>103.07</v>
      </c>
      <c r="F52">
        <v>0.93</v>
      </c>
      <c r="G52">
        <v>122.624</v>
      </c>
      <c r="H52">
        <v>142.47</v>
      </c>
      <c r="I52">
        <v>22.849</v>
      </c>
      <c r="J52">
        <v>4.0789999999999997</v>
      </c>
      <c r="K52">
        <v>0.81299999999999994</v>
      </c>
      <c r="L52">
        <v>-36.241</v>
      </c>
      <c r="M52">
        <v>52.831000000000003</v>
      </c>
      <c r="N52">
        <v>-87.573999999999998</v>
      </c>
      <c r="O52">
        <v>-92.034000000000006</v>
      </c>
      <c r="P52">
        <v>19716.810000000001</v>
      </c>
      <c r="Q52" t="s">
        <v>34</v>
      </c>
      <c r="R52">
        <v>74.975999999999999</v>
      </c>
      <c r="S52">
        <v>2.0720000000000001</v>
      </c>
      <c r="T52">
        <v>25.245999999999999</v>
      </c>
      <c r="U52">
        <v>11.452999999999999</v>
      </c>
      <c r="V52">
        <v>2.2349999999999999</v>
      </c>
      <c r="W52">
        <v>1.381</v>
      </c>
      <c r="X52">
        <v>2.8879999999999999</v>
      </c>
      <c r="Y52">
        <v>15.273999999999999</v>
      </c>
      <c r="Z52">
        <v>16.407</v>
      </c>
      <c r="AA52">
        <v>-78.097999999999999</v>
      </c>
      <c r="AB52">
        <v>217.029</v>
      </c>
      <c r="AC52">
        <v>-2361.02</v>
      </c>
    </row>
    <row r="53" spans="1:29" x14ac:dyDescent="0.25">
      <c r="A53" t="s">
        <v>127</v>
      </c>
      <c r="B53" t="s">
        <v>128</v>
      </c>
      <c r="C53">
        <v>104.53</v>
      </c>
      <c r="D53">
        <v>46.393999999999998</v>
      </c>
      <c r="E53">
        <v>86.7</v>
      </c>
      <c r="F53">
        <v>1.2030000000000001</v>
      </c>
      <c r="G53">
        <v>120.90300000000001</v>
      </c>
      <c r="H53">
        <v>122.648</v>
      </c>
      <c r="I53">
        <v>13.298999999999999</v>
      </c>
      <c r="J53">
        <v>7.4139999999999997</v>
      </c>
      <c r="K53">
        <v>0.71799999999999997</v>
      </c>
      <c r="L53">
        <v>9.4339999999999993</v>
      </c>
      <c r="M53">
        <v>8.8130000000000006</v>
      </c>
      <c r="N53">
        <v>6.7729999999999997</v>
      </c>
      <c r="O53">
        <v>32.334000000000003</v>
      </c>
      <c r="P53">
        <v>12784.931</v>
      </c>
      <c r="Q53">
        <v>20.849</v>
      </c>
      <c r="R53">
        <v>22.802</v>
      </c>
      <c r="S53">
        <v>2.0390000000000001</v>
      </c>
      <c r="T53">
        <v>9.2509999999999994</v>
      </c>
      <c r="U53">
        <v>3.27</v>
      </c>
      <c r="V53">
        <v>5.0110000000000001</v>
      </c>
      <c r="W53">
        <v>4.0650000000000004</v>
      </c>
      <c r="X53">
        <v>9.4269999999999996</v>
      </c>
      <c r="Y53">
        <v>20.009</v>
      </c>
      <c r="Z53">
        <v>-10.097</v>
      </c>
      <c r="AA53">
        <v>1.669</v>
      </c>
      <c r="AB53">
        <v>-1.0920000000000001</v>
      </c>
      <c r="AC53">
        <v>47.826000000000001</v>
      </c>
    </row>
    <row r="54" spans="1:29" x14ac:dyDescent="0.25">
      <c r="A54" t="s">
        <v>129</v>
      </c>
      <c r="B54" t="s">
        <v>130</v>
      </c>
      <c r="C54">
        <v>69.430000000000007</v>
      </c>
      <c r="D54">
        <v>12.875</v>
      </c>
      <c r="E54">
        <v>90.51</v>
      </c>
      <c r="F54">
        <v>8.74</v>
      </c>
      <c r="G54">
        <v>761.88300000000004</v>
      </c>
      <c r="H54">
        <v>621.03200000000004</v>
      </c>
      <c r="I54">
        <v>25.088000000000001</v>
      </c>
      <c r="J54">
        <v>12.756</v>
      </c>
      <c r="K54">
        <v>0.20499999999999999</v>
      </c>
      <c r="L54">
        <v>-11.151</v>
      </c>
      <c r="M54">
        <v>15.053000000000001</v>
      </c>
      <c r="N54">
        <v>12.385999999999999</v>
      </c>
      <c r="O54">
        <v>-3.9460000000000002</v>
      </c>
      <c r="P54">
        <v>53485.03</v>
      </c>
      <c r="Q54">
        <v>22.914999999999999</v>
      </c>
      <c r="R54">
        <v>34.265999999999998</v>
      </c>
      <c r="S54">
        <v>4.1269999999999998</v>
      </c>
      <c r="T54">
        <v>20.244</v>
      </c>
      <c r="U54">
        <v>7.5110000000000001</v>
      </c>
      <c r="V54">
        <v>3.0369999999999999</v>
      </c>
      <c r="W54">
        <v>8.3190000000000008</v>
      </c>
      <c r="X54">
        <v>12.69</v>
      </c>
      <c r="Y54">
        <v>24.349</v>
      </c>
      <c r="Z54">
        <v>7.91</v>
      </c>
      <c r="AA54">
        <v>52.944000000000003</v>
      </c>
      <c r="AB54">
        <v>3.427</v>
      </c>
      <c r="AC54">
        <v>937.91399999999999</v>
      </c>
    </row>
    <row r="55" spans="1:29" x14ac:dyDescent="0.25">
      <c r="A55" t="s">
        <v>131</v>
      </c>
      <c r="B55" t="s">
        <v>132</v>
      </c>
      <c r="C55">
        <v>172.69</v>
      </c>
      <c r="D55">
        <v>25.96</v>
      </c>
      <c r="E55">
        <v>95.75</v>
      </c>
      <c r="F55">
        <v>1.5529999999999999</v>
      </c>
      <c r="G55">
        <v>140.21799999999999</v>
      </c>
      <c r="H55">
        <v>248.53700000000001</v>
      </c>
      <c r="I55">
        <v>16.638999999999999</v>
      </c>
      <c r="J55">
        <v>2.1779999999999999</v>
      </c>
      <c r="K55">
        <v>0.752</v>
      </c>
      <c r="L55">
        <v>-22.661999999999999</v>
      </c>
      <c r="M55">
        <v>-9.1980000000000004</v>
      </c>
      <c r="N55">
        <v>-2.992</v>
      </c>
      <c r="O55">
        <v>-0.28399999999999997</v>
      </c>
      <c r="P55">
        <v>24303.24</v>
      </c>
      <c r="Q55">
        <v>36.764000000000003</v>
      </c>
      <c r="R55">
        <v>30.838999999999999</v>
      </c>
      <c r="S55">
        <v>2.2280000000000002</v>
      </c>
      <c r="T55">
        <v>17.474</v>
      </c>
      <c r="U55">
        <v>10.021000000000001</v>
      </c>
      <c r="V55">
        <v>4.3010000000000002</v>
      </c>
      <c r="W55">
        <v>4.0570000000000004</v>
      </c>
      <c r="X55">
        <v>7.2220000000000004</v>
      </c>
      <c r="Y55">
        <v>33.167999999999999</v>
      </c>
      <c r="Z55">
        <v>6.665</v>
      </c>
      <c r="AA55">
        <v>-0.27700000000000002</v>
      </c>
      <c r="AB55">
        <v>-0.79700000000000004</v>
      </c>
      <c r="AC55">
        <v>-2.319</v>
      </c>
    </row>
    <row r="56" spans="1:29" x14ac:dyDescent="0.25">
      <c r="A56" t="s">
        <v>133</v>
      </c>
      <c r="B56" t="s">
        <v>134</v>
      </c>
      <c r="C56">
        <v>317.08</v>
      </c>
      <c r="D56">
        <v>1.8320000000000001</v>
      </c>
      <c r="E56">
        <v>84.5</v>
      </c>
      <c r="F56">
        <v>2.7669999999999999</v>
      </c>
      <c r="G56" t="s">
        <v>34</v>
      </c>
      <c r="H56">
        <v>814.64599999999996</v>
      </c>
      <c r="I56">
        <v>14.907</v>
      </c>
      <c r="J56">
        <v>10.983000000000001</v>
      </c>
      <c r="K56">
        <v>1.881</v>
      </c>
      <c r="L56">
        <v>-31.1</v>
      </c>
      <c r="M56">
        <v>50.121000000000002</v>
      </c>
      <c r="N56">
        <v>-28.545000000000002</v>
      </c>
      <c r="O56">
        <v>58.000999999999998</v>
      </c>
      <c r="P56">
        <v>126651.46</v>
      </c>
      <c r="Q56">
        <v>13.178000000000001</v>
      </c>
      <c r="R56">
        <v>56.749000000000002</v>
      </c>
      <c r="S56">
        <v>5.5229999999999997</v>
      </c>
      <c r="T56">
        <v>14.337</v>
      </c>
      <c r="U56">
        <v>5.7249999999999996</v>
      </c>
      <c r="V56">
        <v>23.94</v>
      </c>
      <c r="W56">
        <v>3.0590000000000002</v>
      </c>
      <c r="X56">
        <v>10.114000000000001</v>
      </c>
      <c r="Y56">
        <v>10.186999999999999</v>
      </c>
      <c r="Z56">
        <v>39.555</v>
      </c>
      <c r="AA56">
        <v>0</v>
      </c>
      <c r="AB56">
        <v>-1.6080000000000001</v>
      </c>
      <c r="AC56">
        <v>0</v>
      </c>
    </row>
    <row r="57" spans="1:29" x14ac:dyDescent="0.25">
      <c r="A57" t="s">
        <v>135</v>
      </c>
      <c r="B57" t="s">
        <v>136</v>
      </c>
      <c r="C57">
        <v>123.32</v>
      </c>
      <c r="D57">
        <v>67.960999999999999</v>
      </c>
      <c r="E57">
        <v>90.9</v>
      </c>
      <c r="F57">
        <v>0.63600000000000001</v>
      </c>
      <c r="G57">
        <v>82.763000000000005</v>
      </c>
      <c r="H57">
        <v>72.584999999999994</v>
      </c>
      <c r="I57">
        <v>13.526999999999999</v>
      </c>
      <c r="J57">
        <v>6.1</v>
      </c>
      <c r="K57">
        <v>1.694</v>
      </c>
      <c r="L57">
        <v>224.23400000000001</v>
      </c>
      <c r="M57">
        <v>0.33800000000000002</v>
      </c>
      <c r="N57">
        <v>191.57</v>
      </c>
      <c r="O57">
        <v>-17.024999999999999</v>
      </c>
      <c r="P57">
        <v>10275.156999999999</v>
      </c>
      <c r="Q57">
        <v>18.748000000000001</v>
      </c>
      <c r="R57">
        <v>17.849</v>
      </c>
      <c r="S57">
        <v>8.8390000000000004</v>
      </c>
      <c r="T57">
        <v>14.192</v>
      </c>
      <c r="U57">
        <v>1.4970000000000001</v>
      </c>
      <c r="V57">
        <v>6.601</v>
      </c>
      <c r="W57">
        <v>10.068</v>
      </c>
      <c r="X57">
        <v>54.006</v>
      </c>
      <c r="Y57">
        <v>8.2899999999999991</v>
      </c>
      <c r="Z57">
        <v>2.2349999999999999</v>
      </c>
      <c r="AA57">
        <v>10.313000000000001</v>
      </c>
      <c r="AB57">
        <v>2.137</v>
      </c>
      <c r="AC57">
        <v>43.454999999999998</v>
      </c>
    </row>
    <row r="58" spans="1:29" x14ac:dyDescent="0.25">
      <c r="A58" t="s">
        <v>137</v>
      </c>
      <c r="B58" t="s">
        <v>138</v>
      </c>
      <c r="C58">
        <v>131.56</v>
      </c>
      <c r="D58">
        <v>84.738</v>
      </c>
      <c r="E58">
        <v>88.01</v>
      </c>
      <c r="F58">
        <v>0.93300000000000005</v>
      </c>
      <c r="G58">
        <v>180.536</v>
      </c>
      <c r="H58">
        <v>118.098</v>
      </c>
      <c r="I58">
        <v>19.599</v>
      </c>
      <c r="J58">
        <v>8.1530000000000005</v>
      </c>
      <c r="K58">
        <v>1.395</v>
      </c>
      <c r="L58">
        <v>9.8889999999999993</v>
      </c>
      <c r="M58">
        <v>9.4809999999999999</v>
      </c>
      <c r="N58">
        <v>10.5</v>
      </c>
      <c r="O58">
        <v>26.542000000000002</v>
      </c>
      <c r="P58">
        <v>23815.162</v>
      </c>
      <c r="Q58">
        <v>31.31</v>
      </c>
      <c r="R58">
        <v>37.668999999999997</v>
      </c>
      <c r="S58">
        <v>3.8140000000000001</v>
      </c>
      <c r="T58">
        <v>22.01</v>
      </c>
      <c r="U58">
        <v>7.0149999999999997</v>
      </c>
      <c r="V58">
        <v>4.2050000000000001</v>
      </c>
      <c r="W58">
        <v>2.8079999999999998</v>
      </c>
      <c r="X58">
        <v>10.382</v>
      </c>
      <c r="Y58">
        <v>17.358000000000001</v>
      </c>
      <c r="Z58">
        <v>3.6949999999999998</v>
      </c>
      <c r="AA58">
        <v>2.0779999999999998</v>
      </c>
      <c r="AB58">
        <v>-0.39400000000000002</v>
      </c>
      <c r="AC58">
        <v>50.167999999999999</v>
      </c>
    </row>
    <row r="59" spans="1:29" x14ac:dyDescent="0.25">
      <c r="A59" t="s">
        <v>139</v>
      </c>
      <c r="B59" t="s">
        <v>140</v>
      </c>
      <c r="C59">
        <v>109.73</v>
      </c>
      <c r="D59">
        <v>79.590999999999994</v>
      </c>
      <c r="E59">
        <v>68.19</v>
      </c>
      <c r="F59">
        <v>7.117</v>
      </c>
      <c r="G59">
        <v>651.30600000000004</v>
      </c>
      <c r="H59">
        <v>708.47500000000002</v>
      </c>
      <c r="I59">
        <v>13.031000000000001</v>
      </c>
      <c r="J59">
        <v>11.114000000000001</v>
      </c>
      <c r="K59">
        <v>2.5030000000000001</v>
      </c>
      <c r="L59">
        <v>-15.888</v>
      </c>
      <c r="M59">
        <v>12.241</v>
      </c>
      <c r="N59">
        <v>-77.105999999999995</v>
      </c>
      <c r="O59">
        <v>-79.754000000000005</v>
      </c>
      <c r="P59">
        <v>88332.653000000006</v>
      </c>
      <c r="Q59">
        <v>15.583</v>
      </c>
      <c r="R59">
        <v>16.628</v>
      </c>
      <c r="S59">
        <v>4.2210000000000001</v>
      </c>
      <c r="T59">
        <v>31.312999999999999</v>
      </c>
      <c r="U59">
        <v>1.9990000000000001</v>
      </c>
      <c r="V59">
        <v>7.0069999999999997</v>
      </c>
      <c r="W59">
        <v>2.8420000000000001</v>
      </c>
      <c r="X59">
        <v>25.199000000000002</v>
      </c>
      <c r="Y59">
        <v>11.64</v>
      </c>
      <c r="Z59">
        <v>5.4809999999999999</v>
      </c>
      <c r="AA59">
        <v>-71.905000000000001</v>
      </c>
      <c r="AB59">
        <v>1.0740000000000001</v>
      </c>
      <c r="AC59">
        <v>-105.739</v>
      </c>
    </row>
    <row r="60" spans="1:29" x14ac:dyDescent="0.25">
      <c r="A60" t="s">
        <v>141</v>
      </c>
      <c r="B60" t="s">
        <v>142</v>
      </c>
      <c r="C60">
        <v>1153.93</v>
      </c>
      <c r="D60">
        <v>3.524</v>
      </c>
      <c r="E60">
        <v>94.47</v>
      </c>
      <c r="F60">
        <v>0.29199999999999998</v>
      </c>
      <c r="G60">
        <v>23.172999999999998</v>
      </c>
      <c r="H60">
        <v>332.79500000000002</v>
      </c>
      <c r="I60">
        <v>13.714</v>
      </c>
      <c r="J60">
        <v>8.9359999999999999</v>
      </c>
      <c r="K60" t="s">
        <v>34</v>
      </c>
      <c r="L60">
        <v>13.763</v>
      </c>
      <c r="M60">
        <v>15.936999999999999</v>
      </c>
      <c r="N60">
        <v>-10.006</v>
      </c>
      <c r="O60">
        <v>16.164999999999999</v>
      </c>
      <c r="P60">
        <v>26941.957999999999</v>
      </c>
      <c r="Q60">
        <v>16.684999999999999</v>
      </c>
      <c r="R60">
        <v>18.123000000000001</v>
      </c>
      <c r="S60" t="s">
        <v>34</v>
      </c>
      <c r="T60">
        <v>16.183</v>
      </c>
      <c r="U60">
        <v>2.2709999999999999</v>
      </c>
      <c r="V60">
        <v>69.278999999999996</v>
      </c>
      <c r="W60">
        <v>13.739000000000001</v>
      </c>
      <c r="X60" t="s">
        <v>34</v>
      </c>
      <c r="Y60">
        <v>12.901</v>
      </c>
      <c r="Z60">
        <v>4.5990000000000002</v>
      </c>
      <c r="AA60">
        <v>3.8809999999999998</v>
      </c>
      <c r="AB60">
        <v>5.4269999999999996</v>
      </c>
      <c r="AC60">
        <v>4.5010000000000003</v>
      </c>
    </row>
    <row r="61" spans="1:29" x14ac:dyDescent="0.25">
      <c r="A61" t="s">
        <v>143</v>
      </c>
      <c r="B61" t="s">
        <v>144</v>
      </c>
      <c r="C61">
        <v>205.43</v>
      </c>
      <c r="D61">
        <v>20.815000000000001</v>
      </c>
      <c r="E61">
        <v>62.1</v>
      </c>
      <c r="F61">
        <v>43.633000000000003</v>
      </c>
      <c r="G61">
        <v>532.80899999999997</v>
      </c>
      <c r="H61">
        <v>6959.6450000000004</v>
      </c>
      <c r="I61" t="s">
        <v>34</v>
      </c>
      <c r="J61">
        <v>-251.6</v>
      </c>
      <c r="K61" t="s">
        <v>34</v>
      </c>
      <c r="L61">
        <v>-134.69300000000001</v>
      </c>
      <c r="M61" t="s">
        <v>34</v>
      </c>
      <c r="N61">
        <v>-129.619</v>
      </c>
      <c r="O61">
        <v>38.094999999999999</v>
      </c>
      <c r="P61">
        <v>115926.88800000001</v>
      </c>
      <c r="Q61">
        <v>27.428000000000001</v>
      </c>
      <c r="R61" t="s">
        <v>34</v>
      </c>
      <c r="S61" t="s">
        <v>34</v>
      </c>
      <c r="T61" t="s">
        <v>34</v>
      </c>
      <c r="U61">
        <v>1.708</v>
      </c>
      <c r="V61">
        <v>6.3339999999999996</v>
      </c>
      <c r="W61">
        <v>-2.593</v>
      </c>
      <c r="X61" t="s">
        <v>34</v>
      </c>
      <c r="Y61">
        <v>-4.8390000000000004</v>
      </c>
      <c r="Z61">
        <v>-3.3460000000000001</v>
      </c>
      <c r="AA61">
        <v>-1.74</v>
      </c>
      <c r="AB61">
        <v>-276.714</v>
      </c>
      <c r="AC61">
        <v>-1.921</v>
      </c>
    </row>
    <row r="62" spans="1:29" x14ac:dyDescent="0.25">
      <c r="A62" t="s">
        <v>145</v>
      </c>
      <c r="B62" t="s">
        <v>146</v>
      </c>
      <c r="C62">
        <v>28.11</v>
      </c>
      <c r="D62">
        <v>98.272999999999996</v>
      </c>
      <c r="E62">
        <v>60.18</v>
      </c>
      <c r="F62">
        <v>91.17</v>
      </c>
      <c r="G62">
        <v>8651.7860000000001</v>
      </c>
      <c r="H62">
        <v>2287.1179999999999</v>
      </c>
      <c r="I62" t="s">
        <v>34</v>
      </c>
      <c r="J62">
        <v>7.4809999999999999</v>
      </c>
      <c r="K62">
        <v>0.98099999999999998</v>
      </c>
      <c r="L62">
        <v>-8.9930000000000003</v>
      </c>
      <c r="M62">
        <v>22.760999999999999</v>
      </c>
      <c r="N62">
        <v>-43.075000000000003</v>
      </c>
      <c r="O62">
        <v>-46.246000000000002</v>
      </c>
      <c r="P62">
        <v>243867.95300000001</v>
      </c>
      <c r="Q62">
        <v>12.631</v>
      </c>
      <c r="R62">
        <v>11.473000000000001</v>
      </c>
      <c r="S62">
        <v>1.032</v>
      </c>
      <c r="T62" t="s">
        <v>34</v>
      </c>
      <c r="U62">
        <v>1.8919999999999999</v>
      </c>
      <c r="V62">
        <v>2.1880000000000002</v>
      </c>
      <c r="W62">
        <v>0.90700000000000003</v>
      </c>
      <c r="X62">
        <v>9.3260000000000005</v>
      </c>
      <c r="Y62">
        <v>19.114999999999998</v>
      </c>
      <c r="Z62">
        <v>2.9910000000000001</v>
      </c>
      <c r="AA62">
        <v>-16.571999999999999</v>
      </c>
      <c r="AB62">
        <v>8.2569999999999997</v>
      </c>
      <c r="AC62">
        <v>-148.577</v>
      </c>
    </row>
    <row r="63" spans="1:29" x14ac:dyDescent="0.25">
      <c r="A63" t="s">
        <v>147</v>
      </c>
      <c r="B63" t="s">
        <v>148</v>
      </c>
      <c r="C63">
        <v>89.19</v>
      </c>
      <c r="D63">
        <v>84.299000000000007</v>
      </c>
      <c r="E63">
        <v>87.08</v>
      </c>
      <c r="F63">
        <v>2.8140000000000001</v>
      </c>
      <c r="G63">
        <v>507.39600000000002</v>
      </c>
      <c r="H63">
        <v>249.03200000000001</v>
      </c>
      <c r="I63">
        <v>25.710999999999999</v>
      </c>
      <c r="J63">
        <v>11.6</v>
      </c>
      <c r="K63">
        <v>0.84199999999999997</v>
      </c>
      <c r="L63">
        <v>-32.994</v>
      </c>
      <c r="M63">
        <v>-40.104999999999997</v>
      </c>
      <c r="N63">
        <v>-3.2040000000000002</v>
      </c>
      <c r="O63">
        <v>1517.181</v>
      </c>
      <c r="P63">
        <v>45343.195</v>
      </c>
      <c r="Q63">
        <v>23.225000000000001</v>
      </c>
      <c r="R63">
        <v>45.308999999999997</v>
      </c>
      <c r="S63">
        <v>5.9779999999999998</v>
      </c>
      <c r="T63">
        <v>21.509</v>
      </c>
      <c r="U63">
        <v>4.0839999999999996</v>
      </c>
      <c r="V63">
        <v>3.827</v>
      </c>
      <c r="W63">
        <v>5.7640000000000002</v>
      </c>
      <c r="X63">
        <v>13.307</v>
      </c>
      <c r="Y63">
        <v>8.8539999999999992</v>
      </c>
      <c r="Z63">
        <v>1.1739999999999999</v>
      </c>
      <c r="AA63">
        <v>12.098000000000001</v>
      </c>
      <c r="AB63">
        <v>9.31</v>
      </c>
      <c r="AC63">
        <v>182.38200000000001</v>
      </c>
    </row>
    <row r="64" spans="1:29" x14ac:dyDescent="0.25">
      <c r="A64" t="s">
        <v>149</v>
      </c>
      <c r="B64" t="s">
        <v>150</v>
      </c>
      <c r="C64">
        <v>82.53</v>
      </c>
      <c r="D64">
        <v>6.0069999999999997</v>
      </c>
      <c r="E64">
        <v>81.03</v>
      </c>
      <c r="F64">
        <v>3.07</v>
      </c>
      <c r="G64">
        <v>228.49100000000001</v>
      </c>
      <c r="H64">
        <v>243.387</v>
      </c>
      <c r="I64">
        <v>9.5350000000000001</v>
      </c>
      <c r="J64">
        <v>5.07</v>
      </c>
      <c r="K64">
        <v>0.79100000000000004</v>
      </c>
      <c r="L64">
        <v>-1.387</v>
      </c>
      <c r="M64">
        <v>14.725</v>
      </c>
      <c r="N64">
        <v>-37.445</v>
      </c>
      <c r="O64">
        <v>-78.494</v>
      </c>
      <c r="P64">
        <v>21210.21</v>
      </c>
      <c r="Q64">
        <v>13.576000000000001</v>
      </c>
      <c r="R64">
        <v>15.177</v>
      </c>
      <c r="S64">
        <v>6.3019999999999996</v>
      </c>
      <c r="T64">
        <v>14.599</v>
      </c>
      <c r="U64">
        <v>0.624</v>
      </c>
      <c r="V64">
        <v>6.0419999999999998</v>
      </c>
      <c r="W64">
        <v>9.5169999999999995</v>
      </c>
      <c r="X64">
        <v>42.430999999999997</v>
      </c>
      <c r="Y64">
        <v>3.3330000000000002</v>
      </c>
      <c r="Z64">
        <v>1.585</v>
      </c>
      <c r="AA64">
        <v>35.621000000000002</v>
      </c>
      <c r="AB64">
        <v>5.5129999999999999</v>
      </c>
      <c r="AC64">
        <v>180.51300000000001</v>
      </c>
    </row>
    <row r="65" spans="1:29" x14ac:dyDescent="0.25">
      <c r="A65" t="s">
        <v>151</v>
      </c>
      <c r="B65" t="s">
        <v>152</v>
      </c>
      <c r="C65">
        <v>242.01</v>
      </c>
      <c r="D65">
        <v>18.352</v>
      </c>
      <c r="E65">
        <v>88.78</v>
      </c>
      <c r="F65">
        <v>3.234</v>
      </c>
      <c r="G65">
        <v>271.07</v>
      </c>
      <c r="H65">
        <v>780.50900000000001</v>
      </c>
      <c r="I65">
        <v>20.361000000000001</v>
      </c>
      <c r="J65">
        <v>8.5969999999999995</v>
      </c>
      <c r="K65">
        <v>0.81899999999999995</v>
      </c>
      <c r="L65">
        <v>-1.4810000000000001</v>
      </c>
      <c r="M65">
        <v>-4.2619999999999996</v>
      </c>
      <c r="N65">
        <v>853.14300000000003</v>
      </c>
      <c r="O65">
        <v>-39.603999999999999</v>
      </c>
      <c r="P65">
        <v>65772.596999999994</v>
      </c>
      <c r="Q65">
        <v>19.274000000000001</v>
      </c>
      <c r="R65">
        <v>72.891999999999996</v>
      </c>
      <c r="S65">
        <v>3.177</v>
      </c>
      <c r="T65">
        <v>22.984999999999999</v>
      </c>
      <c r="U65">
        <v>3.891</v>
      </c>
      <c r="V65">
        <v>12.438000000000001</v>
      </c>
      <c r="W65">
        <v>1.7150000000000001</v>
      </c>
      <c r="X65">
        <v>4.3070000000000004</v>
      </c>
      <c r="Y65">
        <v>5.226</v>
      </c>
      <c r="Z65">
        <v>15.406000000000001</v>
      </c>
      <c r="AA65">
        <v>7.0129999999999999</v>
      </c>
      <c r="AB65">
        <v>0.85699999999999998</v>
      </c>
      <c r="AC65">
        <v>49.246000000000002</v>
      </c>
    </row>
    <row r="66" spans="1:29" x14ac:dyDescent="0.25">
      <c r="A66" t="s">
        <v>153</v>
      </c>
      <c r="B66" t="s">
        <v>154</v>
      </c>
      <c r="C66">
        <v>22.7</v>
      </c>
      <c r="D66">
        <v>90.394999999999996</v>
      </c>
      <c r="E66">
        <v>50.23</v>
      </c>
      <c r="F66">
        <v>3.9689999999999999</v>
      </c>
      <c r="G66">
        <v>269.29899999999998</v>
      </c>
      <c r="H66">
        <v>78.844999999999999</v>
      </c>
      <c r="I66">
        <v>10.407999999999999</v>
      </c>
      <c r="J66">
        <v>6</v>
      </c>
      <c r="K66">
        <v>0.159</v>
      </c>
      <c r="L66">
        <v>-34.460999999999999</v>
      </c>
      <c r="M66">
        <v>-7.202</v>
      </c>
      <c r="N66">
        <v>-78.167000000000002</v>
      </c>
      <c r="O66">
        <v>-77.516999999999996</v>
      </c>
      <c r="P66">
        <v>11242.968000000001</v>
      </c>
      <c r="Q66">
        <v>11.276999999999999</v>
      </c>
      <c r="R66">
        <v>11.662000000000001</v>
      </c>
      <c r="S66">
        <v>1.127</v>
      </c>
      <c r="T66">
        <v>33.768000000000001</v>
      </c>
      <c r="U66">
        <v>2.327</v>
      </c>
      <c r="V66">
        <v>2.0880000000000001</v>
      </c>
      <c r="W66">
        <v>6.72</v>
      </c>
      <c r="X66">
        <v>9.8160000000000007</v>
      </c>
      <c r="Y66">
        <v>17.524000000000001</v>
      </c>
      <c r="Z66">
        <v>-7.7240000000000002</v>
      </c>
      <c r="AA66">
        <v>-63.704999999999998</v>
      </c>
      <c r="AB66">
        <v>5.117</v>
      </c>
      <c r="AC66">
        <v>-1094.259</v>
      </c>
    </row>
    <row r="67" spans="1:29" x14ac:dyDescent="0.25">
      <c r="A67" t="s">
        <v>155</v>
      </c>
      <c r="B67" t="s">
        <v>156</v>
      </c>
      <c r="C67">
        <v>67.42</v>
      </c>
      <c r="D67">
        <v>16.603000000000002</v>
      </c>
      <c r="E67">
        <v>36.47</v>
      </c>
      <c r="F67">
        <v>1.0249999999999999</v>
      </c>
      <c r="G67">
        <v>356.38099999999997</v>
      </c>
      <c r="H67">
        <v>67.058999999999997</v>
      </c>
      <c r="I67">
        <v>34.74</v>
      </c>
      <c r="J67">
        <v>2.85</v>
      </c>
      <c r="K67">
        <v>1.163</v>
      </c>
      <c r="L67">
        <v>9.5370000000000008</v>
      </c>
      <c r="M67">
        <v>-6.0389999999999997</v>
      </c>
      <c r="N67">
        <v>1.629</v>
      </c>
      <c r="O67">
        <v>-18.129000000000001</v>
      </c>
      <c r="P67">
        <v>32231.815999999999</v>
      </c>
      <c r="Q67">
        <v>42.271000000000001</v>
      </c>
      <c r="R67">
        <v>37.749000000000002</v>
      </c>
      <c r="S67">
        <v>16.166</v>
      </c>
      <c r="T67">
        <v>32.590000000000003</v>
      </c>
      <c r="U67">
        <v>9.1029999999999998</v>
      </c>
      <c r="V67">
        <v>1.647</v>
      </c>
      <c r="W67">
        <v>16.065999999999999</v>
      </c>
      <c r="X67">
        <v>49.057000000000002</v>
      </c>
      <c r="Y67">
        <v>25.376999999999999</v>
      </c>
      <c r="Z67">
        <v>2.0670000000000002</v>
      </c>
      <c r="AA67">
        <v>-3.698</v>
      </c>
      <c r="AB67">
        <v>12.510999999999999</v>
      </c>
      <c r="AC67">
        <v>-81.774000000000001</v>
      </c>
    </row>
    <row r="68" spans="1:29" x14ac:dyDescent="0.25">
      <c r="A68" t="s">
        <v>157</v>
      </c>
      <c r="B68" t="s">
        <v>158</v>
      </c>
      <c r="C68">
        <v>306.72000000000003</v>
      </c>
      <c r="D68">
        <v>17.055</v>
      </c>
      <c r="E68">
        <v>84.77</v>
      </c>
      <c r="F68">
        <v>1.2130000000000001</v>
      </c>
      <c r="G68">
        <v>166.26599999999999</v>
      </c>
      <c r="H68">
        <v>366.54300000000001</v>
      </c>
      <c r="I68">
        <v>8.3800000000000008</v>
      </c>
      <c r="J68">
        <v>2.1389999999999998</v>
      </c>
      <c r="K68">
        <v>0.38800000000000001</v>
      </c>
      <c r="L68">
        <v>39.593000000000004</v>
      </c>
      <c r="M68">
        <v>22.908999999999999</v>
      </c>
      <c r="N68">
        <v>13.023</v>
      </c>
      <c r="O68">
        <v>4.2999999999999997E-2</v>
      </c>
      <c r="P68">
        <v>51314.256999999998</v>
      </c>
      <c r="Q68">
        <v>9.4169999999999998</v>
      </c>
      <c r="R68">
        <v>9.4659999999999993</v>
      </c>
      <c r="S68">
        <v>4.2320000000000002</v>
      </c>
      <c r="T68">
        <v>8.7279999999999998</v>
      </c>
      <c r="U68">
        <v>4.1820000000000004</v>
      </c>
      <c r="V68">
        <v>32.61</v>
      </c>
      <c r="W68">
        <v>22.367999999999999</v>
      </c>
      <c r="X68">
        <v>44.576000000000001</v>
      </c>
      <c r="Y68">
        <v>45.963000000000001</v>
      </c>
      <c r="Z68">
        <v>8.1769999999999996</v>
      </c>
      <c r="AA68">
        <v>18.329000000000001</v>
      </c>
      <c r="AB68">
        <v>3.895</v>
      </c>
      <c r="AC68">
        <v>32.572000000000003</v>
      </c>
    </row>
    <row r="69" spans="1:29" x14ac:dyDescent="0.25">
      <c r="A69" t="s">
        <v>159</v>
      </c>
      <c r="B69" t="s">
        <v>160</v>
      </c>
      <c r="C69">
        <v>42.3</v>
      </c>
      <c r="D69">
        <v>70.706000000000003</v>
      </c>
      <c r="E69">
        <v>75.150000000000006</v>
      </c>
      <c r="F69">
        <v>5.5309999999999997</v>
      </c>
      <c r="G69">
        <v>883.95399999999995</v>
      </c>
      <c r="H69">
        <v>211.74299999999999</v>
      </c>
      <c r="I69" t="s">
        <v>34</v>
      </c>
      <c r="J69">
        <v>4.9409999999999998</v>
      </c>
      <c r="K69">
        <v>0.73099999999999998</v>
      </c>
      <c r="L69">
        <v>20.047000000000001</v>
      </c>
      <c r="M69">
        <v>12.712999999999999</v>
      </c>
      <c r="N69">
        <v>12.007999999999999</v>
      </c>
      <c r="O69">
        <v>-30.690999999999999</v>
      </c>
      <c r="P69">
        <v>37454.230000000003</v>
      </c>
      <c r="Q69">
        <v>11.361000000000001</v>
      </c>
      <c r="R69">
        <v>9.1110000000000007</v>
      </c>
      <c r="S69">
        <v>1.0089999999999999</v>
      </c>
      <c r="T69" t="s">
        <v>34</v>
      </c>
      <c r="U69">
        <v>1.9390000000000001</v>
      </c>
      <c r="V69">
        <v>3.7330000000000001</v>
      </c>
      <c r="W69">
        <v>1.054</v>
      </c>
      <c r="X69">
        <v>11.397</v>
      </c>
      <c r="Y69">
        <v>20.704000000000001</v>
      </c>
      <c r="Z69">
        <v>6.5990000000000002</v>
      </c>
      <c r="AA69">
        <v>16.03</v>
      </c>
      <c r="AB69">
        <v>8.83</v>
      </c>
      <c r="AC69">
        <v>195.16200000000001</v>
      </c>
    </row>
    <row r="70" spans="1:29" x14ac:dyDescent="0.25">
      <c r="A70" t="s">
        <v>161</v>
      </c>
      <c r="B70" t="s">
        <v>162</v>
      </c>
      <c r="C70">
        <v>1812.64</v>
      </c>
      <c r="D70">
        <v>83.304000000000002</v>
      </c>
      <c r="E70">
        <v>95.37</v>
      </c>
      <c r="F70">
        <v>0.72799999999999998</v>
      </c>
      <c r="G70">
        <v>40.786999999999999</v>
      </c>
      <c r="H70">
        <v>1235.4570000000001</v>
      </c>
      <c r="I70">
        <v>18.405000000000001</v>
      </c>
      <c r="J70">
        <v>11.321999999999999</v>
      </c>
      <c r="K70">
        <v>2.0870000000000002</v>
      </c>
      <c r="L70">
        <v>-10.397</v>
      </c>
      <c r="M70">
        <v>37.889000000000003</v>
      </c>
      <c r="N70">
        <v>-201.029</v>
      </c>
      <c r="O70">
        <v>-161.315</v>
      </c>
      <c r="P70">
        <v>74191.722999999998</v>
      </c>
      <c r="Q70">
        <v>25.343</v>
      </c>
      <c r="R70">
        <v>23.027999999999999</v>
      </c>
      <c r="S70">
        <v>19.443000000000001</v>
      </c>
      <c r="T70" t="s">
        <v>34</v>
      </c>
      <c r="U70">
        <v>8.0939999999999994</v>
      </c>
      <c r="V70">
        <v>70.730999999999995</v>
      </c>
      <c r="W70">
        <v>16.908999999999999</v>
      </c>
      <c r="X70">
        <v>63.298000000000002</v>
      </c>
      <c r="Y70">
        <v>23.428000000000001</v>
      </c>
      <c r="Z70">
        <v>12.282</v>
      </c>
      <c r="AA70">
        <v>-32.738999999999997</v>
      </c>
      <c r="AB70">
        <v>5.7329999999999997</v>
      </c>
      <c r="AC70">
        <v>-9.5410000000000004</v>
      </c>
    </row>
    <row r="71" spans="1:29" x14ac:dyDescent="0.25">
      <c r="A71" t="s">
        <v>163</v>
      </c>
      <c r="B71" t="s">
        <v>164</v>
      </c>
      <c r="C71">
        <v>17.75</v>
      </c>
      <c r="D71">
        <v>28.393999999999998</v>
      </c>
      <c r="E71">
        <v>97.06</v>
      </c>
      <c r="F71">
        <v>6.1449999999999996</v>
      </c>
      <c r="G71">
        <v>652.35799999999995</v>
      </c>
      <c r="H71">
        <v>102.169</v>
      </c>
      <c r="I71" t="s">
        <v>34</v>
      </c>
      <c r="J71">
        <v>12.103</v>
      </c>
      <c r="K71">
        <v>0.54800000000000004</v>
      </c>
      <c r="L71">
        <v>-4936.4380000000001</v>
      </c>
      <c r="M71" t="s">
        <v>34</v>
      </c>
      <c r="N71">
        <v>-26159.167000000001</v>
      </c>
      <c r="O71">
        <v>-21372.789000000001</v>
      </c>
      <c r="P71">
        <v>11608.5</v>
      </c>
      <c r="Q71">
        <v>47.136000000000003</v>
      </c>
      <c r="R71" t="s">
        <v>34</v>
      </c>
      <c r="S71">
        <v>1.0109999999999999</v>
      </c>
      <c r="T71" t="s">
        <v>34</v>
      </c>
      <c r="U71">
        <v>0.53100000000000003</v>
      </c>
      <c r="V71">
        <v>0.38300000000000001</v>
      </c>
      <c r="W71">
        <v>-22.387</v>
      </c>
      <c r="X71">
        <v>-69.795000000000002</v>
      </c>
      <c r="Y71">
        <v>-42.768999999999998</v>
      </c>
      <c r="Z71">
        <v>-0.58799999999999997</v>
      </c>
      <c r="AA71">
        <v>0</v>
      </c>
      <c r="AB71">
        <v>-14.307</v>
      </c>
      <c r="AC71">
        <v>0</v>
      </c>
    </row>
    <row r="72" spans="1:29" x14ac:dyDescent="0.25">
      <c r="A72" t="s">
        <v>165</v>
      </c>
      <c r="B72" t="s">
        <v>166</v>
      </c>
      <c r="C72">
        <v>556.53</v>
      </c>
      <c r="D72">
        <v>29.228000000000002</v>
      </c>
      <c r="E72">
        <v>63.88</v>
      </c>
      <c r="F72">
        <v>1.01</v>
      </c>
      <c r="G72">
        <v>152.19900000000001</v>
      </c>
      <c r="H72">
        <v>539.62199999999996</v>
      </c>
      <c r="I72">
        <v>19.259</v>
      </c>
      <c r="J72">
        <v>5.9429999999999996</v>
      </c>
      <c r="K72">
        <v>0.20300000000000001</v>
      </c>
      <c r="L72">
        <v>1.75</v>
      </c>
      <c r="M72">
        <v>14.292999999999999</v>
      </c>
      <c r="N72">
        <v>-22.023</v>
      </c>
      <c r="O72">
        <v>-37.857999999999997</v>
      </c>
      <c r="P72">
        <v>85851.78</v>
      </c>
      <c r="Q72">
        <v>18.526</v>
      </c>
      <c r="R72">
        <v>20.606000000000002</v>
      </c>
      <c r="S72">
        <v>2.637</v>
      </c>
      <c r="T72">
        <v>29.327999999999999</v>
      </c>
      <c r="U72">
        <v>6.0419999999999998</v>
      </c>
      <c r="V72">
        <v>30.036999999999999</v>
      </c>
      <c r="W72">
        <v>2.6930000000000001</v>
      </c>
      <c r="X72">
        <v>13.148999999999999</v>
      </c>
      <c r="Y72">
        <v>28.24</v>
      </c>
      <c r="Z72">
        <v>5.8390000000000004</v>
      </c>
      <c r="AA72">
        <v>3.76</v>
      </c>
      <c r="AB72">
        <v>7.52</v>
      </c>
      <c r="AC72">
        <v>9.407</v>
      </c>
    </row>
    <row r="73" spans="1:29" x14ac:dyDescent="0.25">
      <c r="A73" t="s">
        <v>167</v>
      </c>
      <c r="B73" t="s">
        <v>168</v>
      </c>
      <c r="C73">
        <v>73.930000000000007</v>
      </c>
      <c r="D73">
        <v>77.61</v>
      </c>
      <c r="E73">
        <v>83.67</v>
      </c>
      <c r="F73">
        <v>2.19</v>
      </c>
      <c r="G73">
        <v>323.13600000000002</v>
      </c>
      <c r="H73">
        <v>154.88900000000001</v>
      </c>
      <c r="I73">
        <v>20.838999999999999</v>
      </c>
      <c r="J73">
        <v>7.9829999999999997</v>
      </c>
      <c r="K73">
        <v>2.9159999999999999</v>
      </c>
      <c r="L73">
        <v>8.3019999999999996</v>
      </c>
      <c r="M73">
        <v>26.864999999999998</v>
      </c>
      <c r="N73">
        <v>-79.647000000000006</v>
      </c>
      <c r="O73">
        <v>-85.516999999999996</v>
      </c>
      <c r="P73">
        <v>24095.199000000001</v>
      </c>
      <c r="Q73">
        <v>23.57</v>
      </c>
      <c r="R73">
        <v>52.917000000000002</v>
      </c>
      <c r="S73">
        <v>9.3420000000000005</v>
      </c>
      <c r="T73">
        <v>31.815999999999999</v>
      </c>
      <c r="U73">
        <v>2.1930000000000001</v>
      </c>
      <c r="V73">
        <v>3.101</v>
      </c>
      <c r="W73">
        <v>2.8210000000000002</v>
      </c>
      <c r="X73">
        <v>15.285</v>
      </c>
      <c r="Y73">
        <v>4.1189999999999998</v>
      </c>
      <c r="Z73">
        <v>5.9050000000000002</v>
      </c>
      <c r="AA73">
        <v>4.3339999999999996</v>
      </c>
      <c r="AB73">
        <v>5.3929999999999998</v>
      </c>
      <c r="AC73">
        <v>94.712999999999994</v>
      </c>
    </row>
    <row r="74" spans="1:29" x14ac:dyDescent="0.25">
      <c r="A74" t="s">
        <v>169</v>
      </c>
      <c r="B74" t="s">
        <v>170</v>
      </c>
      <c r="C74">
        <v>61.33</v>
      </c>
      <c r="D74">
        <v>28.731000000000002</v>
      </c>
      <c r="E74">
        <v>76.739999999999995</v>
      </c>
      <c r="F74">
        <v>15.473000000000001</v>
      </c>
      <c r="G74">
        <v>2259.489</v>
      </c>
      <c r="H74">
        <v>935.21500000000003</v>
      </c>
      <c r="I74">
        <v>27.52</v>
      </c>
      <c r="J74">
        <v>8.4619999999999997</v>
      </c>
      <c r="K74">
        <v>0.872</v>
      </c>
      <c r="L74">
        <v>-74.421000000000006</v>
      </c>
      <c r="M74">
        <v>-8.8550000000000004</v>
      </c>
      <c r="N74">
        <v>-132.85499999999999</v>
      </c>
      <c r="O74">
        <v>37.667999999999999</v>
      </c>
      <c r="P74">
        <v>138770.76300000001</v>
      </c>
      <c r="Q74">
        <v>8.2289999999999992</v>
      </c>
      <c r="R74">
        <v>75.81</v>
      </c>
      <c r="S74">
        <v>2.7749999999999999</v>
      </c>
      <c r="T74">
        <v>20.123999999999999</v>
      </c>
      <c r="U74">
        <v>3.194</v>
      </c>
      <c r="V74">
        <v>7.4489999999999998</v>
      </c>
      <c r="W74">
        <v>1.163</v>
      </c>
      <c r="X74">
        <v>2.93</v>
      </c>
      <c r="Y74">
        <v>3.077</v>
      </c>
      <c r="Z74">
        <v>10.487</v>
      </c>
      <c r="AA74">
        <v>15.728999999999999</v>
      </c>
      <c r="AB74">
        <v>38.173999999999999</v>
      </c>
      <c r="AC74">
        <v>183.08600000000001</v>
      </c>
    </row>
    <row r="75" spans="1:29" x14ac:dyDescent="0.25">
      <c r="A75" t="s">
        <v>171</v>
      </c>
      <c r="B75" t="s">
        <v>172</v>
      </c>
      <c r="C75">
        <v>126.67</v>
      </c>
      <c r="D75">
        <v>59.621000000000002</v>
      </c>
      <c r="E75">
        <v>88</v>
      </c>
      <c r="F75">
        <v>0.61699999999999999</v>
      </c>
      <c r="G75">
        <v>113.733</v>
      </c>
      <c r="H75">
        <v>74.745999999999995</v>
      </c>
      <c r="I75">
        <v>21.030999999999999</v>
      </c>
      <c r="J75" t="s">
        <v>34</v>
      </c>
      <c r="K75">
        <v>1.6419999999999999</v>
      </c>
      <c r="L75">
        <v>-16.236000000000001</v>
      </c>
      <c r="M75">
        <v>17.058</v>
      </c>
      <c r="N75">
        <v>-1.899</v>
      </c>
      <c r="O75">
        <v>1553.828</v>
      </c>
      <c r="P75">
        <v>14503.715</v>
      </c>
      <c r="Q75">
        <v>23.372</v>
      </c>
      <c r="R75">
        <v>35.738</v>
      </c>
      <c r="S75">
        <v>12.324999999999999</v>
      </c>
      <c r="T75">
        <v>15.308999999999999</v>
      </c>
      <c r="U75">
        <v>2.8660000000000001</v>
      </c>
      <c r="V75">
        <v>5.4320000000000004</v>
      </c>
      <c r="W75">
        <v>9.77</v>
      </c>
      <c r="X75">
        <v>33.71</v>
      </c>
      <c r="Y75">
        <v>9.6820000000000004</v>
      </c>
      <c r="Z75">
        <v>10.706</v>
      </c>
      <c r="AA75">
        <v>-1.548</v>
      </c>
      <c r="AB75">
        <v>-25.239000000000001</v>
      </c>
      <c r="AC75">
        <v>-57.402999999999999</v>
      </c>
    </row>
    <row r="76" spans="1:29" x14ac:dyDescent="0.25">
      <c r="A76" t="s">
        <v>173</v>
      </c>
      <c r="B76" t="s">
        <v>174</v>
      </c>
      <c r="C76">
        <v>200.66</v>
      </c>
      <c r="D76">
        <v>92.709000000000003</v>
      </c>
      <c r="E76">
        <v>50.17</v>
      </c>
      <c r="F76">
        <v>6.9409999999999998</v>
      </c>
      <c r="G76">
        <v>2000.6849999999999</v>
      </c>
      <c r="H76">
        <v>1294.442</v>
      </c>
      <c r="I76">
        <v>23.718</v>
      </c>
      <c r="J76" t="s">
        <v>34</v>
      </c>
      <c r="K76">
        <v>0.28499999999999998</v>
      </c>
      <c r="L76">
        <v>-63.32</v>
      </c>
      <c r="M76">
        <v>50.405000000000001</v>
      </c>
      <c r="N76">
        <v>-331.95600000000002</v>
      </c>
      <c r="O76">
        <v>-271.16000000000003</v>
      </c>
      <c r="P76">
        <v>487610.81400000001</v>
      </c>
      <c r="Q76">
        <v>18.613</v>
      </c>
      <c r="R76">
        <v>50.24</v>
      </c>
      <c r="S76">
        <v>1.3149999999999999</v>
      </c>
      <c r="T76" t="s">
        <v>34</v>
      </c>
      <c r="U76">
        <v>1.982</v>
      </c>
      <c r="V76">
        <v>10.644</v>
      </c>
      <c r="W76">
        <v>1.335</v>
      </c>
      <c r="X76">
        <v>2.7040000000000002</v>
      </c>
      <c r="Y76">
        <v>3.9220000000000002</v>
      </c>
      <c r="Z76">
        <v>5.4950000000000001</v>
      </c>
      <c r="AA76">
        <v>-4.96</v>
      </c>
      <c r="AB76">
        <v>-24.387</v>
      </c>
      <c r="AC76">
        <v>-10.441000000000001</v>
      </c>
    </row>
    <row r="77" spans="1:29" x14ac:dyDescent="0.25">
      <c r="A77" t="s">
        <v>175</v>
      </c>
      <c r="B77" t="s">
        <v>176</v>
      </c>
      <c r="C77">
        <v>38.83</v>
      </c>
      <c r="D77">
        <v>39.811999999999998</v>
      </c>
      <c r="E77">
        <v>93.64</v>
      </c>
      <c r="F77">
        <v>11.759</v>
      </c>
      <c r="G77">
        <v>1394.537</v>
      </c>
      <c r="H77">
        <v>439.68200000000002</v>
      </c>
      <c r="I77" t="s">
        <v>34</v>
      </c>
      <c r="J77">
        <v>9.75</v>
      </c>
      <c r="K77">
        <v>0.69499999999999995</v>
      </c>
      <c r="L77">
        <v>137.09399999999999</v>
      </c>
      <c r="M77">
        <v>137.09200000000001</v>
      </c>
      <c r="N77">
        <v>-97.4</v>
      </c>
      <c r="O77">
        <v>-99.724000000000004</v>
      </c>
      <c r="P77">
        <v>54335.245000000003</v>
      </c>
      <c r="Q77">
        <v>22.899000000000001</v>
      </c>
      <c r="R77">
        <v>12.795</v>
      </c>
      <c r="S77">
        <v>3.976</v>
      </c>
      <c r="T77" t="s">
        <v>34</v>
      </c>
      <c r="U77">
        <v>5.3659999999999997</v>
      </c>
      <c r="V77">
        <v>1.7110000000000001</v>
      </c>
      <c r="W77">
        <v>15.903</v>
      </c>
      <c r="X77">
        <v>37.218000000000004</v>
      </c>
      <c r="Y77">
        <v>39.746000000000002</v>
      </c>
      <c r="Z77">
        <v>7.9939999999999998</v>
      </c>
      <c r="AA77">
        <v>-15.718999999999999</v>
      </c>
      <c r="AB77">
        <v>4.7140000000000004</v>
      </c>
      <c r="AC77">
        <v>-154.41800000000001</v>
      </c>
    </row>
    <row r="78" spans="1:29" x14ac:dyDescent="0.25">
      <c r="A78" t="s">
        <v>177</v>
      </c>
      <c r="B78" t="s">
        <v>178</v>
      </c>
      <c r="C78">
        <v>37.29</v>
      </c>
      <c r="D78">
        <v>30.186</v>
      </c>
      <c r="E78">
        <v>102.57</v>
      </c>
      <c r="F78">
        <v>4.0910000000000002</v>
      </c>
      <c r="G78">
        <v>205.441</v>
      </c>
      <c r="H78">
        <v>135.51900000000001</v>
      </c>
      <c r="I78">
        <v>6.3710000000000004</v>
      </c>
      <c r="J78">
        <v>3.86</v>
      </c>
      <c r="K78">
        <v>0.35199999999999998</v>
      </c>
      <c r="L78">
        <v>-16.536000000000001</v>
      </c>
      <c r="M78">
        <v>87.153999999999996</v>
      </c>
      <c r="N78">
        <v>-19.027000000000001</v>
      </c>
      <c r="O78">
        <v>-41.164000000000001</v>
      </c>
      <c r="P78">
        <v>7730.5879999999997</v>
      </c>
      <c r="Q78">
        <v>11.23</v>
      </c>
      <c r="R78">
        <v>10.773999999999999</v>
      </c>
      <c r="S78">
        <v>1.6279999999999999</v>
      </c>
      <c r="T78">
        <v>7.6779999999999999</v>
      </c>
      <c r="U78">
        <v>0.83899999999999997</v>
      </c>
      <c r="V78">
        <v>3.2559999999999998</v>
      </c>
      <c r="W78">
        <v>7.2939999999999996</v>
      </c>
      <c r="X78">
        <v>15.891999999999999</v>
      </c>
      <c r="Y78">
        <v>7.2329999999999997</v>
      </c>
      <c r="Z78">
        <v>4.1440000000000001</v>
      </c>
      <c r="AA78">
        <v>61.372</v>
      </c>
      <c r="AB78">
        <v>13.794</v>
      </c>
      <c r="AC78">
        <v>313.23500000000001</v>
      </c>
    </row>
    <row r="79" spans="1:29" x14ac:dyDescent="0.25">
      <c r="A79" t="s">
        <v>179</v>
      </c>
      <c r="B79" t="s">
        <v>180</v>
      </c>
      <c r="C79">
        <v>102.04</v>
      </c>
      <c r="D79">
        <v>12.978</v>
      </c>
      <c r="E79">
        <v>100.04</v>
      </c>
      <c r="F79">
        <v>2.0950000000000002</v>
      </c>
      <c r="G79">
        <v>154.93299999999999</v>
      </c>
      <c r="H79">
        <v>188.28899999999999</v>
      </c>
      <c r="I79">
        <v>8.8770000000000007</v>
      </c>
      <c r="J79">
        <v>5.4569999999999999</v>
      </c>
      <c r="K79">
        <v>2.1360000000000001</v>
      </c>
      <c r="L79">
        <v>83.9</v>
      </c>
      <c r="M79">
        <v>0.40200000000000002</v>
      </c>
      <c r="N79">
        <v>407.58699999999999</v>
      </c>
      <c r="O79">
        <v>251.94800000000001</v>
      </c>
      <c r="P79">
        <v>15848.298000000001</v>
      </c>
      <c r="Q79">
        <v>32.789000000000001</v>
      </c>
      <c r="R79">
        <v>17.393999999999998</v>
      </c>
      <c r="S79">
        <v>2.7090000000000001</v>
      </c>
      <c r="T79">
        <v>5.26</v>
      </c>
      <c r="U79">
        <v>5.2720000000000002</v>
      </c>
      <c r="V79">
        <v>2.9510000000000001</v>
      </c>
      <c r="W79">
        <v>4.2969999999999997</v>
      </c>
      <c r="X79">
        <v>15.837</v>
      </c>
      <c r="Y79">
        <v>30.462</v>
      </c>
      <c r="Z79">
        <v>4.3499999999999996</v>
      </c>
      <c r="AA79">
        <v>286.976</v>
      </c>
      <c r="AB79">
        <v>2.375</v>
      </c>
      <c r="AC79">
        <v>1978.857</v>
      </c>
    </row>
    <row r="80" spans="1:29" x14ac:dyDescent="0.25">
      <c r="A80" t="s">
        <v>181</v>
      </c>
      <c r="B80" t="s">
        <v>182</v>
      </c>
      <c r="C80">
        <v>58.86</v>
      </c>
      <c r="D80">
        <v>95.472999999999999</v>
      </c>
      <c r="E80">
        <v>79.75</v>
      </c>
      <c r="F80">
        <v>33.582000000000001</v>
      </c>
      <c r="G80">
        <v>2076.6080000000002</v>
      </c>
      <c r="H80">
        <v>1711.796</v>
      </c>
      <c r="I80" t="s">
        <v>34</v>
      </c>
      <c r="J80">
        <v>-2.4129999999999998</v>
      </c>
      <c r="K80">
        <v>1.5449999999999999</v>
      </c>
      <c r="L80">
        <v>4.8410000000000002</v>
      </c>
      <c r="M80">
        <v>19.408000000000001</v>
      </c>
      <c r="N80">
        <v>-44.02</v>
      </c>
      <c r="O80">
        <v>-51.207000000000001</v>
      </c>
      <c r="P80">
        <v>122535.226</v>
      </c>
      <c r="Q80">
        <v>10</v>
      </c>
      <c r="R80">
        <v>8.1590000000000007</v>
      </c>
      <c r="S80">
        <v>0.71399999999999997</v>
      </c>
      <c r="T80" t="s">
        <v>34</v>
      </c>
      <c r="U80">
        <v>1.1579999999999999</v>
      </c>
      <c r="V80">
        <v>6.133</v>
      </c>
      <c r="W80">
        <v>0.76400000000000001</v>
      </c>
      <c r="X80">
        <v>7.1210000000000004</v>
      </c>
      <c r="Y80">
        <v>15.288</v>
      </c>
      <c r="Z80">
        <v>2.4660000000000002</v>
      </c>
      <c r="AA80">
        <v>-3.4910000000000001</v>
      </c>
      <c r="AB80">
        <v>18.640999999999998</v>
      </c>
      <c r="AC80">
        <v>-4.431</v>
      </c>
    </row>
    <row r="81" spans="1:29" x14ac:dyDescent="0.25">
      <c r="A81" t="s">
        <v>183</v>
      </c>
      <c r="B81" t="s">
        <v>184</v>
      </c>
      <c r="C81">
        <v>33.42</v>
      </c>
      <c r="D81">
        <v>65.305000000000007</v>
      </c>
      <c r="E81">
        <v>84.69</v>
      </c>
      <c r="F81">
        <v>3.47</v>
      </c>
      <c r="G81">
        <v>485.49</v>
      </c>
      <c r="H81">
        <v>117.161</v>
      </c>
      <c r="I81">
        <v>14.1</v>
      </c>
      <c r="J81">
        <v>6.1390000000000002</v>
      </c>
      <c r="K81">
        <v>1.196</v>
      </c>
      <c r="L81">
        <v>8.9610000000000003</v>
      </c>
      <c r="M81">
        <v>43.835999999999999</v>
      </c>
      <c r="N81">
        <v>-15.77</v>
      </c>
      <c r="O81">
        <v>-21.611999999999998</v>
      </c>
      <c r="P81">
        <v>16278.089</v>
      </c>
      <c r="Q81">
        <v>14.707000000000001</v>
      </c>
      <c r="R81">
        <v>21.321999999999999</v>
      </c>
      <c r="S81">
        <v>2.0979999999999999</v>
      </c>
      <c r="T81">
        <v>13.369</v>
      </c>
      <c r="U81">
        <v>1.59</v>
      </c>
      <c r="V81">
        <v>2.2789999999999999</v>
      </c>
      <c r="W81">
        <v>3.4060000000000001</v>
      </c>
      <c r="X81">
        <v>10.096</v>
      </c>
      <c r="Y81">
        <v>7.3719999999999999</v>
      </c>
      <c r="Z81">
        <v>-9.6509999999999998</v>
      </c>
      <c r="AA81">
        <v>-3.3849999999999998</v>
      </c>
      <c r="AB81">
        <v>10.836</v>
      </c>
      <c r="AC81">
        <v>-79.037999999999997</v>
      </c>
    </row>
    <row r="82" spans="1:29" x14ac:dyDescent="0.25">
      <c r="A82" t="s">
        <v>185</v>
      </c>
      <c r="B82" t="s">
        <v>186</v>
      </c>
      <c r="C82">
        <v>57.27</v>
      </c>
      <c r="D82">
        <v>4.9459999999999997</v>
      </c>
      <c r="E82">
        <v>87.52</v>
      </c>
      <c r="F82">
        <v>2.2109999999999999</v>
      </c>
      <c r="G82">
        <v>291.42700000000002</v>
      </c>
      <c r="H82">
        <v>121.556</v>
      </c>
      <c r="I82" t="s">
        <v>34</v>
      </c>
      <c r="J82">
        <v>2.2949999999999999</v>
      </c>
      <c r="K82">
        <v>6.0039999999999996</v>
      </c>
      <c r="L82" t="s">
        <v>34</v>
      </c>
      <c r="M82">
        <v>1.581</v>
      </c>
      <c r="N82">
        <v>20.253</v>
      </c>
      <c r="O82">
        <v>59.094000000000001</v>
      </c>
      <c r="P82">
        <v>16722.84</v>
      </c>
      <c r="Q82">
        <v>10.539</v>
      </c>
      <c r="R82" t="s">
        <v>34</v>
      </c>
      <c r="S82">
        <v>13.996</v>
      </c>
      <c r="T82">
        <v>7.2809999999999997</v>
      </c>
      <c r="U82">
        <v>0.107</v>
      </c>
      <c r="V82">
        <v>5.4829999999999997</v>
      </c>
      <c r="W82">
        <v>-10.147</v>
      </c>
      <c r="X82">
        <v>-111.879</v>
      </c>
      <c r="Y82">
        <v>-2.7069999999999999</v>
      </c>
      <c r="Z82">
        <v>9.8260000000000005</v>
      </c>
      <c r="AA82">
        <v>13.077</v>
      </c>
      <c r="AB82">
        <v>23.558</v>
      </c>
      <c r="AC82">
        <v>150.87299999999999</v>
      </c>
    </row>
    <row r="83" spans="1:29" x14ac:dyDescent="0.25">
      <c r="A83" t="s">
        <v>187</v>
      </c>
      <c r="B83" t="s">
        <v>188</v>
      </c>
      <c r="C83">
        <v>23.56</v>
      </c>
      <c r="D83">
        <v>98.036000000000001</v>
      </c>
      <c r="E83">
        <v>15.05</v>
      </c>
      <c r="F83">
        <v>10.382999999999999</v>
      </c>
      <c r="G83">
        <v>866.04399999999998</v>
      </c>
      <c r="H83">
        <v>218.30500000000001</v>
      </c>
      <c r="I83" t="s">
        <v>34</v>
      </c>
      <c r="J83" t="s">
        <v>34</v>
      </c>
      <c r="K83">
        <v>4.3520000000000003</v>
      </c>
      <c r="L83" t="s">
        <v>34</v>
      </c>
      <c r="M83" t="s">
        <v>34</v>
      </c>
      <c r="N83" t="s">
        <v>34</v>
      </c>
      <c r="O83" t="s">
        <v>34</v>
      </c>
      <c r="P83">
        <v>20406.704000000002</v>
      </c>
      <c r="Q83">
        <v>14.377000000000001</v>
      </c>
      <c r="R83" t="s">
        <v>34</v>
      </c>
      <c r="S83">
        <v>7.5650000000000004</v>
      </c>
      <c r="T83">
        <v>27.721</v>
      </c>
      <c r="U83">
        <v>1.3049999999999999</v>
      </c>
      <c r="V83">
        <v>1.611</v>
      </c>
      <c r="W83" t="s">
        <v>34</v>
      </c>
      <c r="X83" t="s">
        <v>34</v>
      </c>
      <c r="Y83" t="s">
        <v>34</v>
      </c>
      <c r="Z83" t="s">
        <v>34</v>
      </c>
      <c r="AA83">
        <v>5.6909999999999998</v>
      </c>
      <c r="AB83" t="s">
        <v>34</v>
      </c>
      <c r="AC83">
        <v>112.402</v>
      </c>
    </row>
    <row r="84" spans="1:29" x14ac:dyDescent="0.25">
      <c r="A84" t="s">
        <v>189</v>
      </c>
      <c r="B84" t="s">
        <v>190</v>
      </c>
      <c r="C84">
        <v>135.12</v>
      </c>
      <c r="D84">
        <v>82.284999999999997</v>
      </c>
      <c r="E84">
        <v>64.849999999999994</v>
      </c>
      <c r="F84">
        <v>3.6819999999999999</v>
      </c>
      <c r="G84">
        <v>540.81799999999998</v>
      </c>
      <c r="H84">
        <v>452.26799999999997</v>
      </c>
      <c r="I84">
        <v>9.4819999999999993</v>
      </c>
      <c r="J84">
        <v>10</v>
      </c>
      <c r="K84">
        <v>1.716</v>
      </c>
      <c r="L84">
        <v>-11.989000000000001</v>
      </c>
      <c r="M84">
        <v>363.548</v>
      </c>
      <c r="N84">
        <v>-39.030999999999999</v>
      </c>
      <c r="O84">
        <v>0.35499999999999998</v>
      </c>
      <c r="P84">
        <v>73228.489000000001</v>
      </c>
      <c r="Q84">
        <v>19.712</v>
      </c>
      <c r="R84">
        <v>14.301</v>
      </c>
      <c r="S84">
        <v>5.2450000000000001</v>
      </c>
      <c r="T84">
        <v>10.846</v>
      </c>
      <c r="U84">
        <v>1.742</v>
      </c>
      <c r="V84">
        <v>6.891</v>
      </c>
      <c r="W84">
        <v>6.8609999999999998</v>
      </c>
      <c r="X84">
        <v>35.796999999999997</v>
      </c>
      <c r="Y84">
        <v>10.409000000000001</v>
      </c>
      <c r="Z84">
        <v>-0.51100000000000001</v>
      </c>
      <c r="AA84">
        <v>-5.1630000000000003</v>
      </c>
      <c r="AB84">
        <v>10.343</v>
      </c>
      <c r="AC84">
        <v>-11.241</v>
      </c>
    </row>
    <row r="85" spans="1:29" x14ac:dyDescent="0.25">
      <c r="A85" t="s">
        <v>191</v>
      </c>
      <c r="B85" t="s">
        <v>192</v>
      </c>
      <c r="C85">
        <v>140.66999999999999</v>
      </c>
      <c r="D85">
        <v>88.584000000000003</v>
      </c>
      <c r="E85">
        <v>90.11</v>
      </c>
      <c r="F85">
        <v>3.8090000000000002</v>
      </c>
      <c r="G85">
        <v>448.33499999999998</v>
      </c>
      <c r="H85">
        <v>474.91699999999997</v>
      </c>
      <c r="I85" t="s">
        <v>34</v>
      </c>
      <c r="J85">
        <v>10</v>
      </c>
      <c r="K85">
        <v>0.26500000000000001</v>
      </c>
      <c r="L85">
        <v>-4.7750000000000004</v>
      </c>
      <c r="M85">
        <v>3.0459999999999998</v>
      </c>
      <c r="N85">
        <v>-75.36</v>
      </c>
      <c r="O85">
        <v>-78.450999999999993</v>
      </c>
      <c r="P85">
        <v>63493.902999999998</v>
      </c>
      <c r="Q85">
        <v>12.913</v>
      </c>
      <c r="R85">
        <v>17.565000000000001</v>
      </c>
      <c r="S85">
        <v>1.2250000000000001</v>
      </c>
      <c r="T85" t="s">
        <v>34</v>
      </c>
      <c r="U85">
        <v>2.0840000000000001</v>
      </c>
      <c r="V85">
        <v>10.964</v>
      </c>
      <c r="W85">
        <v>2.1280000000000001</v>
      </c>
      <c r="X85">
        <v>7.0129999999999999</v>
      </c>
      <c r="Y85">
        <v>10.786</v>
      </c>
      <c r="Z85">
        <v>12.170999999999999</v>
      </c>
      <c r="AA85">
        <v>4.508</v>
      </c>
      <c r="AB85">
        <v>7.7229999999999999</v>
      </c>
      <c r="AC85">
        <v>8.4689999999999994</v>
      </c>
    </row>
    <row r="86" spans="1:29" x14ac:dyDescent="0.25">
      <c r="A86" t="s">
        <v>193</v>
      </c>
      <c r="B86" t="s">
        <v>194</v>
      </c>
      <c r="C86">
        <v>97.84</v>
      </c>
      <c r="D86">
        <v>65.983999999999995</v>
      </c>
      <c r="E86">
        <v>81.19</v>
      </c>
      <c r="F86">
        <v>0.79800000000000004</v>
      </c>
      <c r="G86">
        <v>108.753</v>
      </c>
      <c r="H86">
        <v>81.521000000000001</v>
      </c>
      <c r="I86">
        <v>17.948</v>
      </c>
      <c r="J86">
        <v>5.383</v>
      </c>
      <c r="K86">
        <v>0.30099999999999999</v>
      </c>
      <c r="L86">
        <v>9.8089999999999993</v>
      </c>
      <c r="M86">
        <v>13.646000000000001</v>
      </c>
      <c r="N86">
        <v>67.611000000000004</v>
      </c>
      <c r="O86">
        <v>83.326999999999998</v>
      </c>
      <c r="P86">
        <v>10734.986999999999</v>
      </c>
      <c r="Q86">
        <v>19.05</v>
      </c>
      <c r="R86">
        <v>24.949000000000002</v>
      </c>
      <c r="S86">
        <v>3.2690000000000001</v>
      </c>
      <c r="T86">
        <v>13.595000000000001</v>
      </c>
      <c r="U86">
        <v>2.92</v>
      </c>
      <c r="V86">
        <v>5.1360000000000001</v>
      </c>
      <c r="W86">
        <v>8.2550000000000008</v>
      </c>
      <c r="X86">
        <v>13.227</v>
      </c>
      <c r="Y86">
        <v>15.49</v>
      </c>
      <c r="Z86">
        <v>32.24</v>
      </c>
      <c r="AA86">
        <v>6.8550000000000004</v>
      </c>
      <c r="AB86">
        <v>8.6240000000000006</v>
      </c>
      <c r="AC86">
        <v>183.33699999999999</v>
      </c>
    </row>
    <row r="87" spans="1:29" x14ac:dyDescent="0.25">
      <c r="A87" t="s">
        <v>195</v>
      </c>
      <c r="B87" t="s">
        <v>196</v>
      </c>
      <c r="C87">
        <v>54.02</v>
      </c>
      <c r="D87">
        <v>88.382999999999996</v>
      </c>
      <c r="E87">
        <v>98.97</v>
      </c>
      <c r="F87">
        <v>3.0329999999999999</v>
      </c>
      <c r="G87">
        <v>331.93900000000002</v>
      </c>
      <c r="H87">
        <v>139.96700000000001</v>
      </c>
      <c r="I87">
        <v>10.539</v>
      </c>
      <c r="J87">
        <v>11</v>
      </c>
      <c r="K87">
        <v>0.46700000000000003</v>
      </c>
      <c r="L87">
        <v>20.568999999999999</v>
      </c>
      <c r="M87">
        <v>30.611999999999998</v>
      </c>
      <c r="N87">
        <v>4.8620000000000001</v>
      </c>
      <c r="O87">
        <v>-72.948999999999998</v>
      </c>
      <c r="P87">
        <v>18104.537</v>
      </c>
      <c r="Q87">
        <v>15.76</v>
      </c>
      <c r="R87">
        <v>14.255000000000001</v>
      </c>
      <c r="S87">
        <v>2.9940000000000002</v>
      </c>
      <c r="T87">
        <v>15.881</v>
      </c>
      <c r="U87">
        <v>0.77500000000000002</v>
      </c>
      <c r="V87">
        <v>3.42</v>
      </c>
      <c r="W87">
        <v>8.4949999999999992</v>
      </c>
      <c r="X87">
        <v>23</v>
      </c>
      <c r="Y87">
        <v>5.234</v>
      </c>
      <c r="Z87">
        <v>21.431000000000001</v>
      </c>
      <c r="AA87">
        <v>4.1230000000000002</v>
      </c>
      <c r="AB87">
        <v>-2.2749999999999999</v>
      </c>
      <c r="AC87">
        <v>29.367000000000001</v>
      </c>
    </row>
    <row r="88" spans="1:29" x14ac:dyDescent="0.25">
      <c r="A88" t="s">
        <v>197</v>
      </c>
      <c r="B88" t="s">
        <v>198</v>
      </c>
      <c r="C88">
        <v>168.6</v>
      </c>
      <c r="D88">
        <v>43.673999999999999</v>
      </c>
      <c r="E88">
        <v>93.06</v>
      </c>
      <c r="F88">
        <v>2.5150000000000001</v>
      </c>
      <c r="G88">
        <v>414.81299999999999</v>
      </c>
      <c r="H88">
        <v>422.21300000000002</v>
      </c>
      <c r="I88">
        <v>29.218</v>
      </c>
      <c r="J88">
        <v>19.376999999999999</v>
      </c>
      <c r="K88">
        <v>2.3029999999999999</v>
      </c>
      <c r="L88">
        <v>21.567</v>
      </c>
      <c r="M88">
        <v>23.428000000000001</v>
      </c>
      <c r="N88">
        <v>-13.932</v>
      </c>
      <c r="O88">
        <v>-12.773</v>
      </c>
      <c r="P88">
        <v>70306.202999999994</v>
      </c>
      <c r="Q88">
        <v>60.249000000000002</v>
      </c>
      <c r="R88">
        <v>88.207999999999998</v>
      </c>
      <c r="S88">
        <v>6.9630000000000001</v>
      </c>
      <c r="T88">
        <v>30.004000000000001</v>
      </c>
      <c r="U88">
        <v>12.331</v>
      </c>
      <c r="V88">
        <v>2.7370000000000001</v>
      </c>
      <c r="W88">
        <v>2.0920000000000001</v>
      </c>
      <c r="X88">
        <v>7.3079999999999998</v>
      </c>
      <c r="Y88">
        <v>13.677</v>
      </c>
      <c r="Z88">
        <v>9.2539999999999996</v>
      </c>
      <c r="AA88">
        <v>-21.696000000000002</v>
      </c>
      <c r="AB88">
        <v>-10.516</v>
      </c>
      <c r="AC88">
        <v>-614.69100000000003</v>
      </c>
    </row>
    <row r="89" spans="1:29" x14ac:dyDescent="0.25">
      <c r="A89" t="s">
        <v>199</v>
      </c>
      <c r="B89" t="s">
        <v>200</v>
      </c>
      <c r="C89">
        <v>21.51</v>
      </c>
      <c r="D89">
        <v>81.114000000000004</v>
      </c>
      <c r="E89">
        <v>70.069999999999993</v>
      </c>
      <c r="F89">
        <v>62.28</v>
      </c>
      <c r="G89">
        <v>565.58000000000004</v>
      </c>
      <c r="H89">
        <v>1062.2429999999999</v>
      </c>
      <c r="I89">
        <v>3.6</v>
      </c>
      <c r="J89">
        <v>-36.709000000000003</v>
      </c>
      <c r="K89">
        <v>0.45500000000000002</v>
      </c>
      <c r="L89">
        <v>-38.408999999999999</v>
      </c>
      <c r="M89">
        <v>5.117</v>
      </c>
      <c r="N89">
        <v>-336.202</v>
      </c>
      <c r="O89">
        <v>-285.71899999999999</v>
      </c>
      <c r="P89">
        <v>14734.35</v>
      </c>
      <c r="Q89" t="s">
        <v>34</v>
      </c>
      <c r="R89">
        <v>7.9669999999999996</v>
      </c>
      <c r="S89">
        <v>0.60599999999999998</v>
      </c>
      <c r="T89" t="s">
        <v>34</v>
      </c>
      <c r="U89">
        <v>0.76400000000000001</v>
      </c>
      <c r="V89">
        <v>4.0000000000000001E-3</v>
      </c>
      <c r="W89">
        <v>4.1219999999999999</v>
      </c>
      <c r="X89">
        <v>7.7190000000000003</v>
      </c>
      <c r="Y89">
        <v>8.9440000000000008</v>
      </c>
      <c r="Z89">
        <v>5.5659999999999998</v>
      </c>
      <c r="AA89">
        <v>-19.501999999999999</v>
      </c>
      <c r="AB89">
        <v>23.01</v>
      </c>
      <c r="AC89">
        <v>-24.367999999999999</v>
      </c>
    </row>
    <row r="90" spans="1:29" x14ac:dyDescent="0.25">
      <c r="A90" t="s">
        <v>201</v>
      </c>
      <c r="B90" t="s">
        <v>202</v>
      </c>
      <c r="C90">
        <v>91.4</v>
      </c>
      <c r="D90">
        <v>17.635999999999999</v>
      </c>
      <c r="E90">
        <v>89.29</v>
      </c>
      <c r="F90">
        <v>1.964</v>
      </c>
      <c r="G90">
        <v>274.97500000000002</v>
      </c>
      <c r="H90">
        <v>175.80500000000001</v>
      </c>
      <c r="I90">
        <v>22.815000000000001</v>
      </c>
      <c r="J90">
        <v>12.29</v>
      </c>
      <c r="K90">
        <v>0.16</v>
      </c>
      <c r="L90">
        <v>153.19399999999999</v>
      </c>
      <c r="M90">
        <v>71.412999999999997</v>
      </c>
      <c r="N90">
        <v>3.3519999999999999</v>
      </c>
      <c r="O90">
        <v>-81.183999999999997</v>
      </c>
      <c r="P90">
        <v>25517.692999999999</v>
      </c>
      <c r="Q90">
        <v>34.146999999999998</v>
      </c>
      <c r="R90">
        <v>25.768000000000001</v>
      </c>
      <c r="S90">
        <v>11.827999999999999</v>
      </c>
      <c r="T90">
        <v>40.343000000000004</v>
      </c>
      <c r="U90">
        <v>10.27</v>
      </c>
      <c r="V90">
        <v>2.673</v>
      </c>
      <c r="W90">
        <v>31.434000000000001</v>
      </c>
      <c r="X90">
        <v>56.326000000000001</v>
      </c>
      <c r="Y90">
        <v>41.741</v>
      </c>
      <c r="Z90">
        <v>8.1240000000000006</v>
      </c>
      <c r="AA90">
        <v>10.872999999999999</v>
      </c>
      <c r="AB90">
        <v>1.46</v>
      </c>
      <c r="AC90">
        <v>1276.941</v>
      </c>
    </row>
    <row r="91" spans="1:29" x14ac:dyDescent="0.25">
      <c r="A91" t="s">
        <v>203</v>
      </c>
      <c r="B91" t="s">
        <v>204</v>
      </c>
      <c r="C91">
        <v>125.34</v>
      </c>
      <c r="D91">
        <v>69.915000000000006</v>
      </c>
      <c r="E91">
        <v>93.13</v>
      </c>
      <c r="F91">
        <v>0.95</v>
      </c>
      <c r="G91">
        <v>140.786</v>
      </c>
      <c r="H91">
        <v>107.099</v>
      </c>
      <c r="I91">
        <v>17.363</v>
      </c>
      <c r="J91">
        <v>9.5500000000000007</v>
      </c>
      <c r="K91">
        <v>4.01</v>
      </c>
      <c r="L91">
        <v>16.609000000000002</v>
      </c>
      <c r="M91">
        <v>24.876000000000001</v>
      </c>
      <c r="N91">
        <v>13.066000000000001</v>
      </c>
      <c r="O91">
        <v>-8.6050000000000004</v>
      </c>
      <c r="P91">
        <v>17835.882000000001</v>
      </c>
      <c r="Q91">
        <v>20.015000000000001</v>
      </c>
      <c r="R91">
        <v>24.469000000000001</v>
      </c>
      <c r="S91">
        <v>20.413</v>
      </c>
      <c r="T91">
        <v>17.414999999999999</v>
      </c>
      <c r="U91">
        <v>1.0289999999999999</v>
      </c>
      <c r="V91">
        <v>6.2629999999999999</v>
      </c>
      <c r="W91">
        <v>9.4550000000000001</v>
      </c>
      <c r="X91">
        <v>82.751999999999995</v>
      </c>
      <c r="Y91">
        <v>4.0720000000000001</v>
      </c>
      <c r="Z91">
        <v>8.3520000000000003</v>
      </c>
      <c r="AA91">
        <v>2.7069999999999999</v>
      </c>
      <c r="AB91">
        <v>6.2249999999999996</v>
      </c>
      <c r="AC91">
        <v>14.173</v>
      </c>
    </row>
    <row r="92" spans="1:29" x14ac:dyDescent="0.25">
      <c r="A92" t="s">
        <v>205</v>
      </c>
      <c r="B92" t="s">
        <v>206</v>
      </c>
      <c r="C92">
        <v>97.72</v>
      </c>
      <c r="D92">
        <v>80.498999999999995</v>
      </c>
      <c r="E92">
        <v>96.2</v>
      </c>
      <c r="F92">
        <v>1.101</v>
      </c>
      <c r="G92">
        <v>117.17</v>
      </c>
      <c r="H92">
        <v>101.86499999999999</v>
      </c>
      <c r="I92">
        <v>10.670999999999999</v>
      </c>
      <c r="J92">
        <v>2.8410000000000002</v>
      </c>
      <c r="K92">
        <v>1.4419999999999999</v>
      </c>
      <c r="L92">
        <v>-32.624000000000002</v>
      </c>
      <c r="M92">
        <v>3.4239999999999999</v>
      </c>
      <c r="N92">
        <v>-30.824999999999999</v>
      </c>
      <c r="O92">
        <v>411.161</v>
      </c>
      <c r="P92">
        <v>11553.328</v>
      </c>
      <c r="Q92">
        <v>11.042999999999999</v>
      </c>
      <c r="R92">
        <v>16.375</v>
      </c>
      <c r="S92">
        <v>4.7859999999999996</v>
      </c>
      <c r="T92">
        <v>9.52</v>
      </c>
      <c r="U92">
        <v>1.9950000000000001</v>
      </c>
      <c r="V92">
        <v>8.9969999999999999</v>
      </c>
      <c r="W92">
        <v>7.7930000000000001</v>
      </c>
      <c r="X92">
        <v>27.116</v>
      </c>
      <c r="Y92">
        <v>12.273</v>
      </c>
      <c r="Z92">
        <v>-1.5309999999999999</v>
      </c>
      <c r="AA92">
        <v>1.742</v>
      </c>
      <c r="AB92">
        <v>0</v>
      </c>
      <c r="AC92">
        <v>9.1240000000000006</v>
      </c>
    </row>
    <row r="93" spans="1:29" x14ac:dyDescent="0.25">
      <c r="A93" t="s">
        <v>207</v>
      </c>
      <c r="B93" t="s">
        <v>208</v>
      </c>
      <c r="C93">
        <v>73.010000000000005</v>
      </c>
      <c r="D93">
        <v>25.803999999999998</v>
      </c>
      <c r="E93">
        <v>85.86</v>
      </c>
      <c r="F93">
        <v>2.133</v>
      </c>
      <c r="G93">
        <v>293.23899999999998</v>
      </c>
      <c r="H93">
        <v>151.26499999999999</v>
      </c>
      <c r="I93">
        <v>18.928999999999998</v>
      </c>
      <c r="J93">
        <v>13.691000000000001</v>
      </c>
      <c r="K93">
        <v>0.34599999999999997</v>
      </c>
      <c r="L93">
        <v>-16.663</v>
      </c>
      <c r="M93">
        <v>-3.7770000000000001</v>
      </c>
      <c r="N93">
        <v>-7.5880000000000001</v>
      </c>
      <c r="O93">
        <v>-3.875</v>
      </c>
      <c r="P93">
        <v>22213.962</v>
      </c>
      <c r="Q93">
        <v>21.983000000000001</v>
      </c>
      <c r="R93">
        <v>45.393000000000001</v>
      </c>
      <c r="S93">
        <v>5.9009999999999998</v>
      </c>
      <c r="T93">
        <v>18.308</v>
      </c>
      <c r="U93">
        <v>4.1470000000000002</v>
      </c>
      <c r="V93">
        <v>3.31</v>
      </c>
      <c r="W93">
        <v>7.4320000000000004</v>
      </c>
      <c r="X93">
        <v>11.352</v>
      </c>
      <c r="Y93">
        <v>8.9320000000000004</v>
      </c>
      <c r="Z93">
        <v>10.84</v>
      </c>
      <c r="AA93">
        <v>2.0089999999999999</v>
      </c>
      <c r="AB93">
        <v>1.798</v>
      </c>
      <c r="AC93">
        <v>205.99100000000001</v>
      </c>
    </row>
    <row r="94" spans="1:29" x14ac:dyDescent="0.25">
      <c r="A94" t="s">
        <v>209</v>
      </c>
      <c r="B94" t="s">
        <v>210</v>
      </c>
      <c r="C94">
        <v>32.72</v>
      </c>
      <c r="D94">
        <v>69.004999999999995</v>
      </c>
      <c r="E94">
        <v>93.63</v>
      </c>
      <c r="F94">
        <v>2.298</v>
      </c>
      <c r="G94">
        <v>212.53</v>
      </c>
      <c r="H94">
        <v>69.462000000000003</v>
      </c>
      <c r="I94">
        <v>4.6719999999999997</v>
      </c>
      <c r="J94">
        <v>3.05</v>
      </c>
      <c r="K94">
        <v>1.5229999999999999</v>
      </c>
      <c r="L94">
        <v>55.555</v>
      </c>
      <c r="M94">
        <v>57.030999999999999</v>
      </c>
      <c r="N94">
        <v>-21.661999999999999</v>
      </c>
      <c r="O94">
        <v>25.01</v>
      </c>
      <c r="P94">
        <v>6995.4380000000001</v>
      </c>
      <c r="Q94">
        <v>20.102</v>
      </c>
      <c r="R94">
        <v>15.343</v>
      </c>
      <c r="S94">
        <v>2.5979999999999999</v>
      </c>
      <c r="T94">
        <v>5.835</v>
      </c>
      <c r="U94">
        <v>1.8149999999999999</v>
      </c>
      <c r="V94">
        <v>1.6319999999999999</v>
      </c>
      <c r="W94">
        <v>3.7109999999999999</v>
      </c>
      <c r="X94">
        <v>16.576000000000001</v>
      </c>
      <c r="Y94">
        <v>10.329000000000001</v>
      </c>
      <c r="Z94">
        <v>-0.65400000000000003</v>
      </c>
      <c r="AA94">
        <v>36.067999999999998</v>
      </c>
      <c r="AB94">
        <v>-8.8279999999999994</v>
      </c>
      <c r="AC94">
        <v>192.80500000000001</v>
      </c>
    </row>
    <row r="95" spans="1:29" x14ac:dyDescent="0.25">
      <c r="A95" t="s">
        <v>211</v>
      </c>
      <c r="B95" t="s">
        <v>212</v>
      </c>
      <c r="C95">
        <v>29.25</v>
      </c>
      <c r="D95">
        <v>96.894999999999996</v>
      </c>
      <c r="E95">
        <v>96.53</v>
      </c>
      <c r="F95">
        <v>5.9989999999999997</v>
      </c>
      <c r="G95">
        <v>424.32900000000001</v>
      </c>
      <c r="H95">
        <v>152.339</v>
      </c>
      <c r="I95" t="s">
        <v>34</v>
      </c>
      <c r="J95">
        <v>-16.012</v>
      </c>
      <c r="K95">
        <v>0.72099999999999997</v>
      </c>
      <c r="L95">
        <v>-20.3</v>
      </c>
      <c r="M95">
        <v>24.564</v>
      </c>
      <c r="N95">
        <v>-96.945999999999998</v>
      </c>
      <c r="O95">
        <v>-97.138000000000005</v>
      </c>
      <c r="P95">
        <v>12477.656999999999</v>
      </c>
      <c r="Q95">
        <v>10.287000000000001</v>
      </c>
      <c r="R95">
        <v>10.019</v>
      </c>
      <c r="S95">
        <v>0.61599999999999999</v>
      </c>
      <c r="T95" t="s">
        <v>34</v>
      </c>
      <c r="U95">
        <v>1.929</v>
      </c>
      <c r="V95">
        <v>2.83</v>
      </c>
      <c r="W95">
        <v>0.77300000000000002</v>
      </c>
      <c r="X95">
        <v>6.4050000000000002</v>
      </c>
      <c r="Y95">
        <v>17.420000000000002</v>
      </c>
      <c r="Z95">
        <v>7.992</v>
      </c>
      <c r="AA95">
        <v>-91.846000000000004</v>
      </c>
      <c r="AB95">
        <v>3.1459999999999999</v>
      </c>
      <c r="AC95">
        <v>-200.28</v>
      </c>
    </row>
    <row r="96" spans="1:29" x14ac:dyDescent="0.25">
      <c r="A96" t="s">
        <v>213</v>
      </c>
      <c r="B96" t="s">
        <v>214</v>
      </c>
      <c r="C96">
        <v>73.790000000000006</v>
      </c>
      <c r="D96">
        <v>25.338999999999999</v>
      </c>
      <c r="E96">
        <v>84.7</v>
      </c>
      <c r="F96">
        <v>1.518</v>
      </c>
      <c r="G96">
        <v>245.11600000000001</v>
      </c>
      <c r="H96">
        <v>112.13</v>
      </c>
      <c r="I96">
        <v>21.556000000000001</v>
      </c>
      <c r="J96">
        <v>8.1839999999999993</v>
      </c>
      <c r="K96">
        <v>0.69499999999999995</v>
      </c>
      <c r="L96">
        <v>14.037000000000001</v>
      </c>
      <c r="M96">
        <v>11.763999999999999</v>
      </c>
      <c r="N96">
        <v>31.254000000000001</v>
      </c>
      <c r="O96">
        <v>58.996000000000002</v>
      </c>
      <c r="P96">
        <v>18134.335999999999</v>
      </c>
      <c r="Q96">
        <v>25.591000000000001</v>
      </c>
      <c r="R96">
        <v>27.725999999999999</v>
      </c>
      <c r="S96">
        <v>6.5730000000000004</v>
      </c>
      <c r="T96">
        <v>16.684999999999999</v>
      </c>
      <c r="U96">
        <v>3.952</v>
      </c>
      <c r="V96">
        <v>2.899</v>
      </c>
      <c r="W96">
        <v>9.9649999999999999</v>
      </c>
      <c r="X96">
        <v>25.202000000000002</v>
      </c>
      <c r="Y96">
        <v>14.961</v>
      </c>
      <c r="Z96">
        <v>5.7329999999999997</v>
      </c>
      <c r="AA96">
        <v>7.3680000000000003</v>
      </c>
      <c r="AB96">
        <v>0</v>
      </c>
      <c r="AC96">
        <v>152.49</v>
      </c>
    </row>
    <row r="97" spans="1:29" x14ac:dyDescent="0.25">
      <c r="A97" t="s">
        <v>215</v>
      </c>
      <c r="B97" t="s">
        <v>216</v>
      </c>
      <c r="C97">
        <v>83.06</v>
      </c>
      <c r="D97">
        <v>51.398000000000003</v>
      </c>
      <c r="E97">
        <v>93.71</v>
      </c>
      <c r="F97">
        <v>2.1360000000000001</v>
      </c>
      <c r="G97">
        <v>133.79499999999999</v>
      </c>
      <c r="H97">
        <v>172.208</v>
      </c>
      <c r="I97">
        <v>19.024999999999999</v>
      </c>
      <c r="J97">
        <v>10</v>
      </c>
      <c r="K97">
        <v>0.86899999999999999</v>
      </c>
      <c r="L97">
        <v>-26.596</v>
      </c>
      <c r="M97">
        <v>5.2779999999999996</v>
      </c>
      <c r="N97">
        <v>-50.64</v>
      </c>
      <c r="O97">
        <v>-20.774999999999999</v>
      </c>
      <c r="P97">
        <v>11178.713</v>
      </c>
      <c r="Q97">
        <v>22.071999999999999</v>
      </c>
      <c r="R97">
        <v>23.122</v>
      </c>
      <c r="S97">
        <v>7.1159999999999997</v>
      </c>
      <c r="T97">
        <v>27.384</v>
      </c>
      <c r="U97">
        <v>0.73799999999999999</v>
      </c>
      <c r="V97">
        <v>3.677</v>
      </c>
      <c r="W97">
        <v>10.336</v>
      </c>
      <c r="X97">
        <v>30.454999999999998</v>
      </c>
      <c r="Y97">
        <v>3.2109999999999999</v>
      </c>
      <c r="Z97">
        <v>2.593</v>
      </c>
      <c r="AA97">
        <v>-17.353000000000002</v>
      </c>
      <c r="AB97">
        <v>-23.657</v>
      </c>
      <c r="AC97">
        <v>-148.291</v>
      </c>
    </row>
    <row r="98" spans="1:29" x14ac:dyDescent="0.25">
      <c r="A98" t="s">
        <v>217</v>
      </c>
      <c r="B98" t="s">
        <v>218</v>
      </c>
      <c r="C98">
        <v>530.72</v>
      </c>
      <c r="D98">
        <v>32.527999999999999</v>
      </c>
      <c r="E98">
        <v>61.86</v>
      </c>
      <c r="F98">
        <v>1.1319999999999999</v>
      </c>
      <c r="G98">
        <v>137.999</v>
      </c>
      <c r="H98">
        <v>603.41</v>
      </c>
      <c r="I98">
        <v>9.4</v>
      </c>
      <c r="J98">
        <v>29.548999999999999</v>
      </c>
      <c r="K98">
        <v>2.5569999999999999</v>
      </c>
      <c r="L98">
        <v>46.11</v>
      </c>
      <c r="M98">
        <v>-22.393000000000001</v>
      </c>
      <c r="N98">
        <v>67.64</v>
      </c>
      <c r="O98">
        <v>-43.244</v>
      </c>
      <c r="P98">
        <v>109571.137</v>
      </c>
      <c r="Q98">
        <v>28.824999999999999</v>
      </c>
      <c r="R98">
        <v>64.176000000000002</v>
      </c>
      <c r="S98">
        <v>3.8119999999999998</v>
      </c>
      <c r="T98">
        <v>9.4740000000000002</v>
      </c>
      <c r="U98">
        <v>2.3919999999999999</v>
      </c>
      <c r="V98">
        <v>18.286999999999999</v>
      </c>
      <c r="W98">
        <v>1.2330000000000001</v>
      </c>
      <c r="X98">
        <v>5.5410000000000004</v>
      </c>
      <c r="Y98">
        <v>3.9119999999999999</v>
      </c>
      <c r="Z98">
        <v>38.107999999999997</v>
      </c>
      <c r="AA98">
        <v>-28.853000000000002</v>
      </c>
      <c r="AB98">
        <v>30.556000000000001</v>
      </c>
      <c r="AC98">
        <v>-85.247</v>
      </c>
    </row>
    <row r="99" spans="1:29" x14ac:dyDescent="0.25">
      <c r="A99" t="s">
        <v>219</v>
      </c>
      <c r="B99" t="s">
        <v>220</v>
      </c>
      <c r="C99">
        <v>209.48</v>
      </c>
      <c r="D99">
        <v>73.811000000000007</v>
      </c>
      <c r="E99">
        <v>91.38</v>
      </c>
      <c r="F99">
        <v>1.5069999999999999</v>
      </c>
      <c r="G99">
        <v>367.95699999999999</v>
      </c>
      <c r="H99">
        <v>300.57</v>
      </c>
      <c r="I99" t="s">
        <v>34</v>
      </c>
      <c r="J99">
        <v>12.28</v>
      </c>
      <c r="K99">
        <v>0.72299999999999998</v>
      </c>
      <c r="L99">
        <v>23.477</v>
      </c>
      <c r="M99">
        <v>23.178999999999998</v>
      </c>
      <c r="N99">
        <v>-11.507</v>
      </c>
      <c r="O99">
        <v>21.335000000000001</v>
      </c>
      <c r="P99">
        <v>77340.017000000007</v>
      </c>
      <c r="Q99">
        <v>10.25</v>
      </c>
      <c r="R99">
        <v>16.091999999999999</v>
      </c>
      <c r="S99">
        <v>1.7410000000000001</v>
      </c>
      <c r="T99" t="s">
        <v>34</v>
      </c>
      <c r="U99">
        <v>0.50800000000000001</v>
      </c>
      <c r="V99">
        <v>20.443999999999999</v>
      </c>
      <c r="W99">
        <v>3.1819999999999999</v>
      </c>
      <c r="X99">
        <v>11.241</v>
      </c>
      <c r="Y99">
        <v>3.1869999999999998</v>
      </c>
      <c r="Z99">
        <v>34.485999999999997</v>
      </c>
      <c r="AA99">
        <v>7.6</v>
      </c>
      <c r="AB99">
        <v>2.609</v>
      </c>
      <c r="AC99">
        <v>30.408000000000001</v>
      </c>
    </row>
    <row r="100" spans="1:29" x14ac:dyDescent="0.25">
      <c r="A100" t="s">
        <v>221</v>
      </c>
      <c r="B100" t="s">
        <v>222</v>
      </c>
      <c r="C100">
        <v>68.78</v>
      </c>
      <c r="D100">
        <v>93.57</v>
      </c>
      <c r="E100">
        <v>68.290000000000006</v>
      </c>
      <c r="F100">
        <v>1.468</v>
      </c>
      <c r="G100">
        <v>156.52699999999999</v>
      </c>
      <c r="H100">
        <v>90.34</v>
      </c>
      <c r="I100" t="s">
        <v>34</v>
      </c>
      <c r="J100">
        <v>-8.7210000000000001</v>
      </c>
      <c r="K100">
        <v>0.105</v>
      </c>
      <c r="L100">
        <v>-94.838999999999999</v>
      </c>
      <c r="M100">
        <v>50.475999999999999</v>
      </c>
      <c r="N100">
        <v>-279.012</v>
      </c>
      <c r="O100">
        <v>-299.59300000000002</v>
      </c>
      <c r="P100">
        <v>11059.824000000001</v>
      </c>
      <c r="Q100">
        <v>18.774000000000001</v>
      </c>
      <c r="R100">
        <v>217.10900000000001</v>
      </c>
      <c r="S100">
        <v>1.387</v>
      </c>
      <c r="T100" t="s">
        <v>34</v>
      </c>
      <c r="U100">
        <v>1.7050000000000001</v>
      </c>
      <c r="V100">
        <v>3.641</v>
      </c>
      <c r="W100">
        <v>0.32600000000000001</v>
      </c>
      <c r="X100">
        <v>0.91200000000000003</v>
      </c>
      <c r="Y100">
        <v>1.123</v>
      </c>
      <c r="Z100">
        <v>4.8840000000000003</v>
      </c>
      <c r="AA100">
        <v>-19.693000000000001</v>
      </c>
      <c r="AB100">
        <v>10.148999999999999</v>
      </c>
      <c r="AC100">
        <v>-155.40600000000001</v>
      </c>
    </row>
    <row r="101" spans="1:29" x14ac:dyDescent="0.25">
      <c r="A101" t="s">
        <v>223</v>
      </c>
      <c r="B101" t="s">
        <v>224</v>
      </c>
      <c r="C101">
        <v>72.400000000000006</v>
      </c>
      <c r="D101">
        <v>33.465000000000003</v>
      </c>
      <c r="E101">
        <v>79.86</v>
      </c>
      <c r="F101">
        <v>4.46</v>
      </c>
      <c r="G101">
        <v>796.93499999999995</v>
      </c>
      <c r="H101">
        <v>318.99599999999998</v>
      </c>
      <c r="I101">
        <v>19.427</v>
      </c>
      <c r="J101">
        <v>4.319</v>
      </c>
      <c r="K101" t="s">
        <v>34</v>
      </c>
      <c r="L101">
        <v>9.5359999999999996</v>
      </c>
      <c r="M101">
        <v>0.35199999999999998</v>
      </c>
      <c r="N101">
        <v>28.390999999999998</v>
      </c>
      <c r="O101">
        <v>11.156000000000001</v>
      </c>
      <c r="P101">
        <v>62012.661</v>
      </c>
      <c r="Q101">
        <v>23.808</v>
      </c>
      <c r="R101">
        <v>24.68</v>
      </c>
      <c r="S101" t="s">
        <v>34</v>
      </c>
      <c r="T101">
        <v>17.539000000000001</v>
      </c>
      <c r="U101">
        <v>3.7719999999999998</v>
      </c>
      <c r="V101">
        <v>3.0409999999999999</v>
      </c>
      <c r="W101">
        <v>18.045000000000002</v>
      </c>
      <c r="X101">
        <v>31560</v>
      </c>
      <c r="Y101">
        <v>15.856</v>
      </c>
      <c r="Z101">
        <v>-1.905</v>
      </c>
      <c r="AA101">
        <v>2.2749999999999999</v>
      </c>
      <c r="AB101">
        <v>0.53900000000000003</v>
      </c>
      <c r="AC101">
        <v>56.601999999999997</v>
      </c>
    </row>
    <row r="102" spans="1:29" x14ac:dyDescent="0.25">
      <c r="A102" t="s">
        <v>225</v>
      </c>
      <c r="B102" t="s">
        <v>226</v>
      </c>
      <c r="C102">
        <v>197.57</v>
      </c>
      <c r="D102">
        <v>18.492999999999999</v>
      </c>
      <c r="E102">
        <v>81.99</v>
      </c>
      <c r="F102">
        <v>1.651</v>
      </c>
      <c r="G102">
        <v>125.562</v>
      </c>
      <c r="H102">
        <v>334.41899999999998</v>
      </c>
      <c r="I102">
        <v>23.957999999999998</v>
      </c>
      <c r="J102">
        <v>4.8769999999999998</v>
      </c>
      <c r="K102">
        <v>3.7080000000000002</v>
      </c>
      <c r="L102">
        <v>11.81</v>
      </c>
      <c r="M102">
        <v>8.6929999999999996</v>
      </c>
      <c r="N102">
        <v>31.856000000000002</v>
      </c>
      <c r="O102">
        <v>29.812999999999999</v>
      </c>
      <c r="P102">
        <v>24878.613000000001</v>
      </c>
      <c r="Q102">
        <v>27.731999999999999</v>
      </c>
      <c r="R102">
        <v>28.969000000000001</v>
      </c>
      <c r="S102">
        <v>36.195999999999998</v>
      </c>
      <c r="T102">
        <v>21.87</v>
      </c>
      <c r="U102">
        <v>3.508</v>
      </c>
      <c r="V102">
        <v>7.0990000000000002</v>
      </c>
      <c r="W102">
        <v>15.801</v>
      </c>
      <c r="X102">
        <v>117.886</v>
      </c>
      <c r="Y102">
        <v>13.667999999999999</v>
      </c>
      <c r="Z102">
        <v>2.419</v>
      </c>
      <c r="AA102">
        <v>13.352</v>
      </c>
      <c r="AB102">
        <v>11.167</v>
      </c>
      <c r="AC102">
        <v>196.03700000000001</v>
      </c>
    </row>
    <row r="103" spans="1:29" x14ac:dyDescent="0.25">
      <c r="A103" t="s">
        <v>227</v>
      </c>
      <c r="B103" t="s">
        <v>228</v>
      </c>
      <c r="C103">
        <v>45.52</v>
      </c>
      <c r="D103">
        <v>96.665000000000006</v>
      </c>
      <c r="E103">
        <v>82.54</v>
      </c>
      <c r="F103">
        <v>2.2949999999999999</v>
      </c>
      <c r="G103">
        <v>137.672</v>
      </c>
      <c r="H103">
        <v>88.680999999999997</v>
      </c>
      <c r="I103" t="s">
        <v>34</v>
      </c>
      <c r="J103">
        <v>-1.7030000000000001</v>
      </c>
      <c r="K103">
        <v>0.91300000000000003</v>
      </c>
      <c r="L103">
        <v>-30.84</v>
      </c>
      <c r="M103">
        <v>43.444000000000003</v>
      </c>
      <c r="N103">
        <v>-121.88800000000001</v>
      </c>
      <c r="O103">
        <v>-124.53400000000001</v>
      </c>
      <c r="P103">
        <v>6328.9849999999997</v>
      </c>
      <c r="Q103">
        <v>12.821</v>
      </c>
      <c r="R103">
        <v>8.5579999999999998</v>
      </c>
      <c r="S103">
        <v>0.86699999999999999</v>
      </c>
      <c r="T103" t="s">
        <v>34</v>
      </c>
      <c r="U103">
        <v>1.92</v>
      </c>
      <c r="V103">
        <v>3.5739999999999998</v>
      </c>
      <c r="W103">
        <v>1.073</v>
      </c>
      <c r="X103">
        <v>10.654</v>
      </c>
      <c r="Y103">
        <v>21.706</v>
      </c>
      <c r="Z103">
        <v>7.6319999999999997</v>
      </c>
      <c r="AA103">
        <v>-146.71199999999999</v>
      </c>
      <c r="AB103">
        <v>6.4029999999999996</v>
      </c>
      <c r="AC103">
        <v>-310.226</v>
      </c>
    </row>
    <row r="104" spans="1:29" x14ac:dyDescent="0.25">
      <c r="A104" t="s">
        <v>229</v>
      </c>
      <c r="B104" t="s">
        <v>230</v>
      </c>
      <c r="C104">
        <v>42.09</v>
      </c>
      <c r="D104">
        <v>89.35</v>
      </c>
      <c r="E104">
        <v>85.79</v>
      </c>
      <c r="F104">
        <v>17.542000000000002</v>
      </c>
      <c r="G104">
        <v>4522.3379999999997</v>
      </c>
      <c r="H104">
        <v>706.90700000000004</v>
      </c>
      <c r="I104">
        <v>7.8319999999999999</v>
      </c>
      <c r="J104">
        <v>4.6589999999999998</v>
      </c>
      <c r="K104">
        <v>1.298</v>
      </c>
      <c r="L104">
        <v>-4.1619999999999999</v>
      </c>
      <c r="M104">
        <v>16.635999999999999</v>
      </c>
      <c r="N104">
        <v>-39.875999999999998</v>
      </c>
      <c r="O104">
        <v>-32.018000000000001</v>
      </c>
      <c r="P104">
        <v>192102.68599999999</v>
      </c>
      <c r="Q104">
        <v>14.51</v>
      </c>
      <c r="R104">
        <v>16.677</v>
      </c>
      <c r="S104">
        <v>2.3839999999999999</v>
      </c>
      <c r="T104">
        <v>8.8040000000000003</v>
      </c>
      <c r="U104">
        <v>1.8160000000000001</v>
      </c>
      <c r="V104">
        <v>2.899</v>
      </c>
      <c r="W104">
        <v>4.4930000000000003</v>
      </c>
      <c r="X104">
        <v>14.893000000000001</v>
      </c>
      <c r="Y104">
        <v>10.718999999999999</v>
      </c>
      <c r="Z104">
        <v>9.6359999999999992</v>
      </c>
      <c r="AA104">
        <v>3.56</v>
      </c>
      <c r="AB104">
        <v>3.0880000000000001</v>
      </c>
      <c r="AC104">
        <v>115.70099999999999</v>
      </c>
    </row>
    <row r="105" spans="1:29" x14ac:dyDescent="0.25">
      <c r="A105" t="s">
        <v>231</v>
      </c>
      <c r="B105" t="s">
        <v>232</v>
      </c>
      <c r="C105">
        <v>192.14</v>
      </c>
      <c r="D105">
        <v>57.673999999999999</v>
      </c>
      <c r="E105">
        <v>88.87</v>
      </c>
      <c r="F105">
        <v>2.1259999999999999</v>
      </c>
      <c r="G105">
        <v>348.76400000000001</v>
      </c>
      <c r="H105">
        <v>388.036</v>
      </c>
      <c r="I105">
        <v>24.09</v>
      </c>
      <c r="J105">
        <v>6.9489999999999998</v>
      </c>
      <c r="K105">
        <v>0.155</v>
      </c>
      <c r="L105">
        <v>24.443000000000001</v>
      </c>
      <c r="M105">
        <v>9.2569999999999997</v>
      </c>
      <c r="N105">
        <v>53.777000000000001</v>
      </c>
      <c r="O105">
        <v>63.143000000000001</v>
      </c>
      <c r="P105">
        <v>68724.634000000005</v>
      </c>
      <c r="Q105">
        <v>25.745999999999999</v>
      </c>
      <c r="R105">
        <v>28.86</v>
      </c>
      <c r="S105">
        <v>2.5920000000000001</v>
      </c>
      <c r="T105">
        <v>19.472999999999999</v>
      </c>
      <c r="U105">
        <v>11.25</v>
      </c>
      <c r="V105">
        <v>7.4589999999999996</v>
      </c>
      <c r="W105">
        <v>2.2770000000000001</v>
      </c>
      <c r="X105">
        <v>9.0500000000000007</v>
      </c>
      <c r="Y105">
        <v>45.786999999999999</v>
      </c>
      <c r="Z105">
        <v>9.4019999999999992</v>
      </c>
      <c r="AA105">
        <v>4.3099999999999996</v>
      </c>
      <c r="AB105">
        <v>-0.98899999999999999</v>
      </c>
      <c r="AC105">
        <v>33.524000000000001</v>
      </c>
    </row>
    <row r="106" spans="1:29" x14ac:dyDescent="0.25">
      <c r="A106" t="s">
        <v>233</v>
      </c>
      <c r="B106" t="s">
        <v>234</v>
      </c>
      <c r="C106">
        <v>1053.46</v>
      </c>
      <c r="D106">
        <v>23.725000000000001</v>
      </c>
      <c r="E106">
        <v>96.44</v>
      </c>
      <c r="F106">
        <v>0.57299999999999995</v>
      </c>
      <c r="G106">
        <v>25.599</v>
      </c>
      <c r="H106">
        <v>591.01800000000003</v>
      </c>
      <c r="I106">
        <v>41.177999999999997</v>
      </c>
      <c r="J106">
        <v>20</v>
      </c>
      <c r="K106">
        <v>1.6539999999999999</v>
      </c>
      <c r="L106">
        <v>62.997999999999998</v>
      </c>
      <c r="M106">
        <v>152.36099999999999</v>
      </c>
      <c r="N106">
        <v>-13.955</v>
      </c>
      <c r="O106">
        <v>5.665</v>
      </c>
      <c r="P106">
        <v>29301.989000000001</v>
      </c>
      <c r="Q106">
        <v>56.478999999999999</v>
      </c>
      <c r="R106">
        <v>88.24</v>
      </c>
      <c r="S106">
        <v>17.844999999999999</v>
      </c>
      <c r="T106">
        <v>41.741999999999997</v>
      </c>
      <c r="U106">
        <v>5.258</v>
      </c>
      <c r="V106">
        <v>18.780999999999999</v>
      </c>
      <c r="W106">
        <v>6.8840000000000003</v>
      </c>
      <c r="X106">
        <v>21.446999999999999</v>
      </c>
      <c r="Y106">
        <v>5.9489999999999998</v>
      </c>
      <c r="Z106">
        <v>6.3390000000000004</v>
      </c>
      <c r="AA106">
        <v>8.6020000000000003</v>
      </c>
      <c r="AB106">
        <v>3.6269999999999998</v>
      </c>
      <c r="AC106">
        <v>5.0940000000000003</v>
      </c>
    </row>
    <row r="107" spans="1:29" x14ac:dyDescent="0.25">
      <c r="A107" t="s">
        <v>235</v>
      </c>
      <c r="B107" t="s">
        <v>236</v>
      </c>
      <c r="C107">
        <v>180.01</v>
      </c>
      <c r="D107">
        <v>35.314</v>
      </c>
      <c r="E107">
        <v>83.84</v>
      </c>
      <c r="F107">
        <v>1.6040000000000001</v>
      </c>
      <c r="G107">
        <v>146.816</v>
      </c>
      <c r="H107">
        <v>273.346</v>
      </c>
      <c r="I107">
        <v>9.5969999999999995</v>
      </c>
      <c r="J107">
        <v>3.4119999999999999</v>
      </c>
      <c r="K107">
        <v>0.27300000000000002</v>
      </c>
      <c r="L107">
        <v>-11.707000000000001</v>
      </c>
      <c r="M107">
        <v>20.707000000000001</v>
      </c>
      <c r="N107">
        <v>-18.806999999999999</v>
      </c>
      <c r="O107">
        <v>73.406000000000006</v>
      </c>
      <c r="P107">
        <v>26551.473999999998</v>
      </c>
      <c r="Q107">
        <v>17.018000000000001</v>
      </c>
      <c r="R107">
        <v>13.211</v>
      </c>
      <c r="S107">
        <v>3.8130000000000002</v>
      </c>
      <c r="T107">
        <v>9.4149999999999991</v>
      </c>
      <c r="U107">
        <v>1.3080000000000001</v>
      </c>
      <c r="V107">
        <v>10.504</v>
      </c>
      <c r="W107">
        <v>10.561</v>
      </c>
      <c r="X107">
        <v>28.318000000000001</v>
      </c>
      <c r="Y107">
        <v>9.3369999999999997</v>
      </c>
      <c r="Z107">
        <v>4.17</v>
      </c>
      <c r="AA107">
        <v>45.758000000000003</v>
      </c>
      <c r="AB107">
        <v>5.8470000000000004</v>
      </c>
      <c r="AC107">
        <v>69.456999999999994</v>
      </c>
    </row>
    <row r="108" spans="1:29" x14ac:dyDescent="0.25">
      <c r="A108" t="s">
        <v>237</v>
      </c>
      <c r="B108" t="s">
        <v>238</v>
      </c>
      <c r="C108">
        <v>59.44</v>
      </c>
      <c r="D108">
        <v>64.373999999999995</v>
      </c>
      <c r="E108">
        <v>95.3</v>
      </c>
      <c r="F108">
        <v>1.671</v>
      </c>
      <c r="G108">
        <v>284.66899999999998</v>
      </c>
      <c r="H108">
        <v>96.995999999999995</v>
      </c>
      <c r="I108">
        <v>9.8450000000000006</v>
      </c>
      <c r="J108">
        <v>6.9489999999999998</v>
      </c>
      <c r="K108">
        <v>2.4329999999999998</v>
      </c>
      <c r="L108">
        <v>12.581</v>
      </c>
      <c r="M108">
        <v>6.5010000000000003</v>
      </c>
      <c r="N108">
        <v>13.6</v>
      </c>
      <c r="O108">
        <v>45.292999999999999</v>
      </c>
      <c r="P108">
        <v>17011.727999999999</v>
      </c>
      <c r="Q108">
        <v>20.905999999999999</v>
      </c>
      <c r="R108">
        <v>23.817</v>
      </c>
      <c r="S108">
        <v>3.2690000000000001</v>
      </c>
      <c r="T108">
        <v>7.54</v>
      </c>
      <c r="U108">
        <v>2.2610000000000001</v>
      </c>
      <c r="V108">
        <v>2.8490000000000002</v>
      </c>
      <c r="W108">
        <v>2.718</v>
      </c>
      <c r="X108">
        <v>14.138999999999999</v>
      </c>
      <c r="Y108">
        <v>10.677</v>
      </c>
      <c r="Z108">
        <v>-0.94799999999999995</v>
      </c>
      <c r="AA108">
        <v>8.8889999999999993</v>
      </c>
      <c r="AB108">
        <v>-0.93100000000000005</v>
      </c>
      <c r="AC108">
        <v>274.00099999999998</v>
      </c>
    </row>
    <row r="109" spans="1:29" x14ac:dyDescent="0.25">
      <c r="A109" t="s">
        <v>239</v>
      </c>
      <c r="B109" t="s">
        <v>240</v>
      </c>
      <c r="C109">
        <v>65.11</v>
      </c>
      <c r="D109">
        <v>56.488</v>
      </c>
      <c r="E109">
        <v>94.54</v>
      </c>
      <c r="F109">
        <v>3.5649999999999999</v>
      </c>
      <c r="G109">
        <v>567.721</v>
      </c>
      <c r="H109">
        <v>233.477</v>
      </c>
      <c r="I109" t="s">
        <v>34</v>
      </c>
      <c r="J109">
        <v>13.88</v>
      </c>
      <c r="K109">
        <v>0.76200000000000001</v>
      </c>
      <c r="L109">
        <v>-24.088999999999999</v>
      </c>
      <c r="M109">
        <v>22.364999999999998</v>
      </c>
      <c r="N109">
        <v>-93.302000000000007</v>
      </c>
      <c r="O109">
        <v>-83.171999999999997</v>
      </c>
      <c r="P109">
        <v>37706.633999999998</v>
      </c>
      <c r="Q109">
        <v>11.305999999999999</v>
      </c>
      <c r="R109">
        <v>32.817999999999998</v>
      </c>
      <c r="S109">
        <v>1.526</v>
      </c>
      <c r="T109" t="s">
        <v>34</v>
      </c>
      <c r="U109">
        <v>0.34300000000000003</v>
      </c>
      <c r="V109">
        <v>5.7149999999999999</v>
      </c>
      <c r="W109">
        <v>1.69</v>
      </c>
      <c r="X109">
        <v>4.8159999999999998</v>
      </c>
      <c r="Y109">
        <v>1.028</v>
      </c>
      <c r="Z109">
        <v>35.139000000000003</v>
      </c>
      <c r="AA109">
        <v>-12.474</v>
      </c>
      <c r="AB109">
        <v>0</v>
      </c>
      <c r="AC109">
        <v>-34.725000000000001</v>
      </c>
    </row>
    <row r="110" spans="1:29" x14ac:dyDescent="0.25">
      <c r="A110" t="s">
        <v>241</v>
      </c>
      <c r="B110" t="s">
        <v>242</v>
      </c>
      <c r="C110">
        <v>18.25</v>
      </c>
      <c r="D110">
        <v>56.292000000000002</v>
      </c>
      <c r="E110">
        <v>86.07</v>
      </c>
      <c r="F110">
        <v>9.6229999999999993</v>
      </c>
      <c r="G110">
        <v>501.29</v>
      </c>
      <c r="H110">
        <v>171.88900000000001</v>
      </c>
      <c r="I110">
        <v>13.192</v>
      </c>
      <c r="J110">
        <v>1.268</v>
      </c>
      <c r="K110">
        <v>2.6440000000000001</v>
      </c>
      <c r="L110">
        <v>-318.666</v>
      </c>
      <c r="M110">
        <v>10.224</v>
      </c>
      <c r="N110">
        <v>-979.87800000000004</v>
      </c>
      <c r="O110">
        <v>-1064.982</v>
      </c>
      <c r="P110">
        <v>9173.3169999999991</v>
      </c>
      <c r="Q110">
        <v>13.61</v>
      </c>
      <c r="R110" t="s">
        <v>34</v>
      </c>
      <c r="S110">
        <v>1.7529999999999999</v>
      </c>
      <c r="T110" t="s">
        <v>34</v>
      </c>
      <c r="U110">
        <v>1.052</v>
      </c>
      <c r="V110">
        <v>1.3759999999999999</v>
      </c>
      <c r="W110">
        <v>-1.629</v>
      </c>
      <c r="X110">
        <v>-9.3629999999999995</v>
      </c>
      <c r="Y110">
        <v>-5.1109999999999998</v>
      </c>
      <c r="Z110">
        <v>5.5919999999999996</v>
      </c>
      <c r="AA110">
        <v>48.231000000000002</v>
      </c>
      <c r="AB110">
        <v>20.120999999999999</v>
      </c>
      <c r="AC110">
        <v>1066.8589999999999</v>
      </c>
    </row>
    <row r="111" spans="1:29" x14ac:dyDescent="0.25">
      <c r="A111" t="s">
        <v>243</v>
      </c>
      <c r="B111" t="s">
        <v>244</v>
      </c>
      <c r="C111">
        <v>79.02</v>
      </c>
      <c r="D111">
        <v>95.132000000000005</v>
      </c>
      <c r="E111">
        <v>92.01</v>
      </c>
      <c r="F111">
        <v>5.7859999999999996</v>
      </c>
      <c r="G111">
        <v>450.91</v>
      </c>
      <c r="H111">
        <v>407.24400000000003</v>
      </c>
      <c r="I111" t="s">
        <v>34</v>
      </c>
      <c r="J111">
        <v>116.113</v>
      </c>
      <c r="K111">
        <v>0.97299999999999998</v>
      </c>
      <c r="L111">
        <v>-57.872999999999998</v>
      </c>
      <c r="M111">
        <v>17.05</v>
      </c>
      <c r="N111">
        <v>-208.56399999999999</v>
      </c>
      <c r="O111">
        <v>-238.14099999999999</v>
      </c>
      <c r="P111">
        <v>35978.601999999999</v>
      </c>
      <c r="Q111">
        <v>10.423</v>
      </c>
      <c r="R111">
        <v>15.567</v>
      </c>
      <c r="S111">
        <v>0.63600000000000001</v>
      </c>
      <c r="T111" t="s">
        <v>34</v>
      </c>
      <c r="U111">
        <v>1.085</v>
      </c>
      <c r="V111">
        <v>8.0530000000000008</v>
      </c>
      <c r="W111">
        <v>0.63800000000000001</v>
      </c>
      <c r="X111">
        <v>4.4509999999999996</v>
      </c>
      <c r="Y111">
        <v>7.8949999999999996</v>
      </c>
      <c r="Z111">
        <v>5.6580000000000004</v>
      </c>
      <c r="AA111">
        <v>-260.83199999999999</v>
      </c>
      <c r="AB111">
        <v>5.1239999999999997</v>
      </c>
      <c r="AC111">
        <v>-81.778000000000006</v>
      </c>
    </row>
    <row r="112" spans="1:29" x14ac:dyDescent="0.25">
      <c r="A112" t="s">
        <v>245</v>
      </c>
      <c r="B112" t="s">
        <v>246</v>
      </c>
      <c r="C112">
        <v>20.420000000000002</v>
      </c>
      <c r="D112">
        <v>35.743000000000002</v>
      </c>
      <c r="E112">
        <v>98.97</v>
      </c>
      <c r="F112">
        <v>5.8470000000000004</v>
      </c>
      <c r="G112">
        <v>390.53800000000001</v>
      </c>
      <c r="H112">
        <v>116.14400000000001</v>
      </c>
      <c r="I112">
        <v>9.1950000000000003</v>
      </c>
      <c r="J112">
        <v>35.020000000000003</v>
      </c>
      <c r="K112">
        <v>0.497</v>
      </c>
      <c r="L112">
        <v>-29.934999999999999</v>
      </c>
      <c r="M112">
        <v>55.951000000000001</v>
      </c>
      <c r="N112">
        <v>-78.188000000000002</v>
      </c>
      <c r="O112">
        <v>-62.555999999999997</v>
      </c>
      <c r="P112">
        <v>8138.9120000000003</v>
      </c>
      <c r="Q112">
        <v>12.872999999999999</v>
      </c>
      <c r="R112">
        <v>17.922000000000001</v>
      </c>
      <c r="S112">
        <v>3.766</v>
      </c>
      <c r="T112">
        <v>13.18</v>
      </c>
      <c r="U112">
        <v>5.4809999999999999</v>
      </c>
      <c r="V112">
        <v>1.5329999999999999</v>
      </c>
      <c r="W112">
        <v>10.489000000000001</v>
      </c>
      <c r="X112">
        <v>21.036999999999999</v>
      </c>
      <c r="Y112">
        <v>27.416</v>
      </c>
      <c r="Z112">
        <v>-1.0960000000000001</v>
      </c>
      <c r="AA112">
        <v>8.9580000000000002</v>
      </c>
      <c r="AB112">
        <v>0.93899999999999995</v>
      </c>
      <c r="AC112">
        <v>220.24700000000001</v>
      </c>
    </row>
    <row r="113" spans="1:29" x14ac:dyDescent="0.25">
      <c r="A113" t="s">
        <v>247</v>
      </c>
      <c r="B113" t="s">
        <v>248</v>
      </c>
      <c r="C113">
        <v>318.54000000000002</v>
      </c>
      <c r="D113">
        <v>11.083</v>
      </c>
      <c r="E113">
        <v>90.41</v>
      </c>
      <c r="F113">
        <v>0.38200000000000001</v>
      </c>
      <c r="G113" t="s">
        <v>34</v>
      </c>
      <c r="H113">
        <v>118.96</v>
      </c>
      <c r="I113">
        <v>21.449000000000002</v>
      </c>
      <c r="J113">
        <v>10.5</v>
      </c>
      <c r="K113">
        <v>0.435</v>
      </c>
      <c r="L113">
        <v>-19.747</v>
      </c>
      <c r="M113">
        <v>18.638000000000002</v>
      </c>
      <c r="N113">
        <v>-90.531000000000006</v>
      </c>
      <c r="O113">
        <v>-87.27</v>
      </c>
      <c r="P113">
        <v>15672.169</v>
      </c>
      <c r="Q113">
        <v>25.657</v>
      </c>
      <c r="R113">
        <v>46.366999999999997</v>
      </c>
      <c r="S113">
        <v>4.3559999999999999</v>
      </c>
      <c r="T113">
        <v>24.652000000000001</v>
      </c>
      <c r="U113">
        <v>7.4020000000000001</v>
      </c>
      <c r="V113">
        <v>12.273999999999999</v>
      </c>
      <c r="W113">
        <v>5.3970000000000002</v>
      </c>
      <c r="X113">
        <v>9.5709999999999997</v>
      </c>
      <c r="Y113">
        <v>13.497</v>
      </c>
      <c r="Z113">
        <v>9.0860000000000003</v>
      </c>
      <c r="AA113">
        <v>-39.279000000000003</v>
      </c>
      <c r="AB113">
        <v>-0.95399999999999996</v>
      </c>
      <c r="AC113">
        <v>-68.102000000000004</v>
      </c>
    </row>
    <row r="114" spans="1:29" x14ac:dyDescent="0.25">
      <c r="A114" t="s">
        <v>249</v>
      </c>
      <c r="B114" t="s">
        <v>250</v>
      </c>
      <c r="C114">
        <v>48.59</v>
      </c>
      <c r="D114">
        <v>68.906000000000006</v>
      </c>
      <c r="E114">
        <v>74.63</v>
      </c>
      <c r="F114">
        <v>7.1550000000000002</v>
      </c>
      <c r="G114">
        <v>1070.894</v>
      </c>
      <c r="H114">
        <v>316.85399999999998</v>
      </c>
      <c r="I114">
        <v>5.2089999999999996</v>
      </c>
      <c r="J114">
        <v>-14.23</v>
      </c>
      <c r="K114">
        <v>0.47399999999999998</v>
      </c>
      <c r="L114">
        <v>-48.415999999999997</v>
      </c>
      <c r="M114">
        <v>61.4</v>
      </c>
      <c r="N114">
        <v>-200.28800000000001</v>
      </c>
      <c r="O114">
        <v>-344.90600000000001</v>
      </c>
      <c r="P114">
        <v>52109.139000000003</v>
      </c>
      <c r="Q114">
        <v>164.316</v>
      </c>
      <c r="R114">
        <v>15.217000000000001</v>
      </c>
      <c r="S114">
        <v>1.6830000000000001</v>
      </c>
      <c r="T114" t="s">
        <v>34</v>
      </c>
      <c r="U114">
        <v>2.1440000000000001</v>
      </c>
      <c r="V114">
        <v>0.252</v>
      </c>
      <c r="W114">
        <v>5.298</v>
      </c>
      <c r="X114">
        <v>11.272</v>
      </c>
      <c r="Y114">
        <v>12.3</v>
      </c>
      <c r="Z114">
        <v>-9.0139999999999993</v>
      </c>
      <c r="AA114">
        <v>184.74299999999999</v>
      </c>
      <c r="AB114">
        <v>-5.2290000000000001</v>
      </c>
      <c r="AC114">
        <v>884.05399999999997</v>
      </c>
    </row>
    <row r="115" spans="1:29" x14ac:dyDescent="0.25">
      <c r="A115" t="s">
        <v>251</v>
      </c>
      <c r="B115" t="s">
        <v>252</v>
      </c>
      <c r="C115">
        <v>312.04000000000002</v>
      </c>
      <c r="D115">
        <v>2.2610000000000001</v>
      </c>
      <c r="E115">
        <v>69.61</v>
      </c>
      <c r="F115">
        <v>3.3679999999999999</v>
      </c>
      <c r="G115">
        <v>440.20800000000003</v>
      </c>
      <c r="H115">
        <v>1035.9829999999999</v>
      </c>
      <c r="I115">
        <v>25.209</v>
      </c>
      <c r="J115">
        <v>6.0449999999999999</v>
      </c>
      <c r="K115">
        <v>0.64100000000000001</v>
      </c>
      <c r="L115">
        <v>2.6070000000000002</v>
      </c>
      <c r="M115">
        <v>15.727</v>
      </c>
      <c r="N115">
        <v>-7.9020000000000001</v>
      </c>
      <c r="O115">
        <v>-10.013999999999999</v>
      </c>
      <c r="P115">
        <v>137772.84400000001</v>
      </c>
      <c r="Q115">
        <v>33.534999999999997</v>
      </c>
      <c r="R115">
        <v>37.314</v>
      </c>
      <c r="S115">
        <v>8.2430000000000003</v>
      </c>
      <c r="T115">
        <v>23.545999999999999</v>
      </c>
      <c r="U115">
        <v>0.85299999999999998</v>
      </c>
      <c r="V115">
        <v>9.2319999999999993</v>
      </c>
      <c r="W115">
        <v>7.7709999999999999</v>
      </c>
      <c r="X115">
        <v>23.715</v>
      </c>
      <c r="Y115">
        <v>2.306</v>
      </c>
      <c r="Z115">
        <v>6.2750000000000004</v>
      </c>
      <c r="AA115">
        <v>22.91</v>
      </c>
      <c r="AB115">
        <v>1.7589999999999999</v>
      </c>
      <c r="AC115">
        <v>141.26300000000001</v>
      </c>
    </row>
    <row r="116" spans="1:29" x14ac:dyDescent="0.25">
      <c r="A116" t="s">
        <v>253</v>
      </c>
      <c r="B116" t="s">
        <v>254</v>
      </c>
      <c r="C116">
        <v>5.08</v>
      </c>
      <c r="D116">
        <v>75.311999999999998</v>
      </c>
      <c r="E116">
        <v>97.29</v>
      </c>
      <c r="F116">
        <v>39.219000000000001</v>
      </c>
      <c r="G116">
        <v>284.15199999999999</v>
      </c>
      <c r="H116">
        <v>171.03399999999999</v>
      </c>
      <c r="I116" t="s">
        <v>34</v>
      </c>
      <c r="J116">
        <v>7.2679999999999998</v>
      </c>
      <c r="K116">
        <v>2.5720000000000001</v>
      </c>
      <c r="L116">
        <v>-158.71199999999999</v>
      </c>
      <c r="M116" t="s">
        <v>34</v>
      </c>
      <c r="N116">
        <v>-1685</v>
      </c>
      <c r="O116">
        <v>-1184.173</v>
      </c>
      <c r="P116">
        <v>3876.5479999999998</v>
      </c>
      <c r="Q116">
        <v>14.04</v>
      </c>
      <c r="R116" t="s">
        <v>34</v>
      </c>
      <c r="S116">
        <v>1.036</v>
      </c>
      <c r="T116" t="s">
        <v>34</v>
      </c>
      <c r="U116">
        <v>0.629</v>
      </c>
      <c r="V116">
        <v>0.34300000000000003</v>
      </c>
      <c r="W116">
        <v>-15.561999999999999</v>
      </c>
      <c r="X116">
        <v>-54.137999999999998</v>
      </c>
      <c r="Y116">
        <v>-38.326999999999998</v>
      </c>
      <c r="Z116">
        <v>13.622</v>
      </c>
      <c r="AA116">
        <v>-1265.654</v>
      </c>
      <c r="AB116">
        <v>12.372</v>
      </c>
      <c r="AC116">
        <v>-13459.106</v>
      </c>
    </row>
    <row r="117" spans="1:29" x14ac:dyDescent="0.25">
      <c r="A117" t="s">
        <v>255</v>
      </c>
      <c r="B117" t="s">
        <v>256</v>
      </c>
      <c r="C117">
        <v>48.18</v>
      </c>
      <c r="D117">
        <v>11.007</v>
      </c>
      <c r="E117">
        <v>49.55</v>
      </c>
      <c r="F117">
        <v>3.5739999999999998</v>
      </c>
      <c r="G117">
        <v>172.554</v>
      </c>
      <c r="H117">
        <v>176.685</v>
      </c>
      <c r="I117">
        <v>8.1869999999999994</v>
      </c>
      <c r="J117">
        <v>6.5629999999999997</v>
      </c>
      <c r="K117">
        <v>2.089</v>
      </c>
      <c r="L117">
        <v>50.252000000000002</v>
      </c>
      <c r="M117">
        <v>-20.756</v>
      </c>
      <c r="N117">
        <v>25.864000000000001</v>
      </c>
      <c r="O117">
        <v>-9.3019999999999996</v>
      </c>
      <c r="P117">
        <v>14550.36</v>
      </c>
      <c r="Q117">
        <v>17.021999999999998</v>
      </c>
      <c r="R117">
        <v>26.942</v>
      </c>
      <c r="S117">
        <v>5.6879999999999997</v>
      </c>
      <c r="T117">
        <v>14.744</v>
      </c>
      <c r="U117">
        <v>1.627</v>
      </c>
      <c r="V117">
        <v>2.831</v>
      </c>
      <c r="W117">
        <v>3.7829999999999999</v>
      </c>
      <c r="X117">
        <v>26.347999999999999</v>
      </c>
      <c r="Y117">
        <v>5.9909999999999997</v>
      </c>
      <c r="Z117">
        <v>-0.39300000000000002</v>
      </c>
      <c r="AA117">
        <v>10.46</v>
      </c>
      <c r="AB117">
        <v>6.9509999999999996</v>
      </c>
      <c r="AC117">
        <v>330.35500000000002</v>
      </c>
    </row>
    <row r="118" spans="1:29" x14ac:dyDescent="0.25">
      <c r="A118" t="s">
        <v>257</v>
      </c>
      <c r="B118" t="s">
        <v>258</v>
      </c>
      <c r="C118">
        <v>91.82</v>
      </c>
      <c r="D118">
        <v>1.5680000000000001</v>
      </c>
      <c r="E118">
        <v>82.86</v>
      </c>
      <c r="F118">
        <v>1.82</v>
      </c>
      <c r="G118">
        <v>206.642</v>
      </c>
      <c r="H118">
        <v>162.15700000000001</v>
      </c>
      <c r="I118">
        <v>27.975999999999999</v>
      </c>
      <c r="J118" t="s">
        <v>34</v>
      </c>
      <c r="K118">
        <v>0.215</v>
      </c>
      <c r="L118">
        <v>26.983000000000001</v>
      </c>
      <c r="M118">
        <v>30.52</v>
      </c>
      <c r="N118">
        <v>-23.698</v>
      </c>
      <c r="O118">
        <v>-12.622</v>
      </c>
      <c r="P118">
        <v>21550.248</v>
      </c>
      <c r="Q118">
        <v>35.393999999999998</v>
      </c>
      <c r="R118">
        <v>31.838999999999999</v>
      </c>
      <c r="S118">
        <v>9.6039999999999992</v>
      </c>
      <c r="T118">
        <v>30.923999999999999</v>
      </c>
      <c r="U118">
        <v>9.7880000000000003</v>
      </c>
      <c r="V118">
        <v>2.5939999999999999</v>
      </c>
      <c r="W118">
        <v>24.773</v>
      </c>
      <c r="X118">
        <v>35.277000000000001</v>
      </c>
      <c r="Y118">
        <v>30.95</v>
      </c>
      <c r="Z118">
        <v>11.907</v>
      </c>
      <c r="AA118">
        <v>-8.2279999999999998</v>
      </c>
      <c r="AB118">
        <v>-1.651</v>
      </c>
      <c r="AC118">
        <v>-135.96199999999999</v>
      </c>
    </row>
    <row r="119" spans="1:29" x14ac:dyDescent="0.25">
      <c r="A119" t="s">
        <v>259</v>
      </c>
      <c r="B119" t="s">
        <v>260</v>
      </c>
      <c r="C119">
        <v>173.88</v>
      </c>
      <c r="D119">
        <v>1.1879999999999999</v>
      </c>
      <c r="E119">
        <v>84.27</v>
      </c>
      <c r="F119">
        <v>8.5109999999999992</v>
      </c>
      <c r="G119">
        <v>864.52</v>
      </c>
      <c r="H119">
        <v>1496.0820000000001</v>
      </c>
      <c r="I119">
        <v>51.161000000000001</v>
      </c>
      <c r="J119">
        <v>13.526</v>
      </c>
      <c r="K119">
        <v>0.157</v>
      </c>
      <c r="L119">
        <v>-112.185</v>
      </c>
      <c r="M119">
        <v>-17.087</v>
      </c>
      <c r="N119">
        <v>-78.069999999999993</v>
      </c>
      <c r="O119">
        <v>138.85300000000001</v>
      </c>
      <c r="P119">
        <v>156318.12400000001</v>
      </c>
      <c r="Q119">
        <v>48.57</v>
      </c>
      <c r="R119" t="s">
        <v>34</v>
      </c>
      <c r="S119">
        <v>4.593</v>
      </c>
      <c r="T119">
        <v>38.881999999999998</v>
      </c>
      <c r="U119">
        <v>8.0239999999999991</v>
      </c>
      <c r="V119">
        <v>3.5670000000000002</v>
      </c>
      <c r="W119">
        <v>-0.38500000000000001</v>
      </c>
      <c r="X119">
        <v>-0.65500000000000003</v>
      </c>
      <c r="Y119">
        <v>-0.91600000000000004</v>
      </c>
      <c r="Z119">
        <v>26.047999999999998</v>
      </c>
      <c r="AA119">
        <v>1.3220000000000001</v>
      </c>
      <c r="AB119">
        <v>18.495000000000001</v>
      </c>
      <c r="AC119">
        <v>33.866</v>
      </c>
    </row>
    <row r="120" spans="1:29" x14ac:dyDescent="0.25">
      <c r="A120" t="s">
        <v>261</v>
      </c>
      <c r="B120" t="s">
        <v>262</v>
      </c>
      <c r="C120">
        <v>47.83</v>
      </c>
      <c r="D120">
        <v>6.3479999999999999</v>
      </c>
      <c r="E120">
        <v>73.62</v>
      </c>
      <c r="F120">
        <v>21.016999999999999</v>
      </c>
      <c r="G120">
        <v>4217.2</v>
      </c>
      <c r="H120">
        <v>975.06</v>
      </c>
      <c r="I120">
        <v>16.091000000000001</v>
      </c>
      <c r="J120">
        <v>5.3330000000000002</v>
      </c>
      <c r="K120">
        <v>0.34300000000000003</v>
      </c>
      <c r="L120">
        <v>-13.124000000000001</v>
      </c>
      <c r="M120">
        <v>7.3460000000000001</v>
      </c>
      <c r="N120">
        <v>-5.2460000000000004</v>
      </c>
      <c r="O120">
        <v>-3.2269999999999999</v>
      </c>
      <c r="P120">
        <v>201842.60800000001</v>
      </c>
      <c r="Q120">
        <v>15.2</v>
      </c>
      <c r="R120">
        <v>18.984999999999999</v>
      </c>
      <c r="S120">
        <v>5.6829999999999998</v>
      </c>
      <c r="T120">
        <v>15.67</v>
      </c>
      <c r="U120">
        <v>4.2110000000000003</v>
      </c>
      <c r="V120">
        <v>3.1419999999999999</v>
      </c>
      <c r="W120">
        <v>11.430999999999999</v>
      </c>
      <c r="X120">
        <v>29.744</v>
      </c>
      <c r="Y120">
        <v>21.321000000000002</v>
      </c>
      <c r="Z120">
        <v>1.9419999999999999</v>
      </c>
      <c r="AA120">
        <v>11.241</v>
      </c>
      <c r="AB120">
        <v>1.5129999999999999</v>
      </c>
      <c r="AC120">
        <v>1700.53</v>
      </c>
    </row>
    <row r="121" spans="1:29" x14ac:dyDescent="0.25">
      <c r="A121" t="s">
        <v>263</v>
      </c>
      <c r="B121" t="s">
        <v>264</v>
      </c>
      <c r="C121">
        <v>75.08</v>
      </c>
      <c r="D121">
        <v>54.884</v>
      </c>
      <c r="E121">
        <v>74.83</v>
      </c>
      <c r="F121">
        <v>4.3529999999999998</v>
      </c>
      <c r="G121">
        <v>764.49400000000003</v>
      </c>
      <c r="H121">
        <v>314.82</v>
      </c>
      <c r="I121">
        <v>12.535</v>
      </c>
      <c r="J121">
        <v>4.4400000000000004</v>
      </c>
      <c r="K121">
        <v>1.429</v>
      </c>
      <c r="L121">
        <v>1.325</v>
      </c>
      <c r="M121">
        <v>32.119</v>
      </c>
      <c r="N121">
        <v>-2.42</v>
      </c>
      <c r="O121">
        <v>0.61599999999999999</v>
      </c>
      <c r="P121">
        <v>57471.18</v>
      </c>
      <c r="Q121">
        <v>18.108000000000001</v>
      </c>
      <c r="R121">
        <v>18.113</v>
      </c>
      <c r="S121">
        <v>4.8890000000000002</v>
      </c>
      <c r="T121">
        <v>12.952999999999999</v>
      </c>
      <c r="U121">
        <v>5.0540000000000003</v>
      </c>
      <c r="V121">
        <v>4.1319999999999997</v>
      </c>
      <c r="W121">
        <v>8.4870000000000001</v>
      </c>
      <c r="X121">
        <v>26.89</v>
      </c>
      <c r="Y121">
        <v>27.736000000000001</v>
      </c>
      <c r="Z121">
        <v>-1.1830000000000001</v>
      </c>
      <c r="AA121">
        <v>6.4109999999999996</v>
      </c>
      <c r="AB121">
        <v>2.907</v>
      </c>
      <c r="AC121">
        <v>109.143</v>
      </c>
    </row>
    <row r="122" spans="1:29" x14ac:dyDescent="0.25">
      <c r="A122" t="s">
        <v>265</v>
      </c>
      <c r="B122" t="s">
        <v>266</v>
      </c>
      <c r="C122">
        <v>286.5</v>
      </c>
      <c r="D122">
        <v>58.887999999999998</v>
      </c>
      <c r="E122">
        <v>65.22</v>
      </c>
      <c r="F122">
        <v>0.74299999999999999</v>
      </c>
      <c r="G122">
        <v>87.766000000000005</v>
      </c>
      <c r="H122">
        <v>191.536</v>
      </c>
      <c r="I122">
        <v>23.109000000000002</v>
      </c>
      <c r="J122">
        <v>8.9719999999999995</v>
      </c>
      <c r="K122">
        <v>0.80200000000000005</v>
      </c>
      <c r="L122">
        <v>15.991</v>
      </c>
      <c r="M122">
        <v>40.433999999999997</v>
      </c>
      <c r="N122">
        <v>16.253</v>
      </c>
      <c r="O122">
        <v>-4.8890000000000002</v>
      </c>
      <c r="P122">
        <v>29803.613000000001</v>
      </c>
      <c r="Q122">
        <v>38.945999999999998</v>
      </c>
      <c r="R122">
        <v>32.427999999999997</v>
      </c>
      <c r="S122">
        <v>9.2720000000000002</v>
      </c>
      <c r="T122">
        <v>23.175999999999998</v>
      </c>
      <c r="U122">
        <v>4.2329999999999997</v>
      </c>
      <c r="V122">
        <v>7.1950000000000003</v>
      </c>
      <c r="W122">
        <v>12.398999999999999</v>
      </c>
      <c r="X122">
        <v>29.236000000000001</v>
      </c>
      <c r="Y122">
        <v>13.097</v>
      </c>
      <c r="Z122">
        <v>8.6519999999999992</v>
      </c>
      <c r="AA122">
        <v>6.7089999999999996</v>
      </c>
      <c r="AB122">
        <v>11.509</v>
      </c>
      <c r="AC122">
        <v>57.101999999999997</v>
      </c>
    </row>
    <row r="123" spans="1:29" x14ac:dyDescent="0.25">
      <c r="A123" t="s">
        <v>267</v>
      </c>
      <c r="B123" t="s">
        <v>268</v>
      </c>
      <c r="C123">
        <v>10.81</v>
      </c>
      <c r="D123">
        <v>86.231999999999999</v>
      </c>
      <c r="E123">
        <v>79.58</v>
      </c>
      <c r="F123">
        <v>12.846</v>
      </c>
      <c r="G123">
        <v>991.548</v>
      </c>
      <c r="H123">
        <v>130.37799999999999</v>
      </c>
      <c r="I123">
        <v>1.9450000000000001</v>
      </c>
      <c r="J123">
        <v>-9.6000000000000002E-2</v>
      </c>
      <c r="K123">
        <v>2.6179999999999999</v>
      </c>
      <c r="L123">
        <v>114.98399999999999</v>
      </c>
      <c r="M123" t="s">
        <v>34</v>
      </c>
      <c r="N123">
        <v>105.033</v>
      </c>
      <c r="O123">
        <v>40.377000000000002</v>
      </c>
      <c r="P123">
        <v>11866.257</v>
      </c>
      <c r="Q123">
        <v>8.1259999999999994</v>
      </c>
      <c r="R123">
        <v>9.6180000000000003</v>
      </c>
      <c r="S123">
        <v>0.88</v>
      </c>
      <c r="T123">
        <v>1.9730000000000001</v>
      </c>
      <c r="U123">
        <v>0.55600000000000005</v>
      </c>
      <c r="V123">
        <v>1.3460000000000001</v>
      </c>
      <c r="W123">
        <v>1.8779999999999999</v>
      </c>
      <c r="X123">
        <v>9.0180000000000007</v>
      </c>
      <c r="Y123">
        <v>5.5049999999999999</v>
      </c>
      <c r="Z123">
        <v>4.4359999999999999</v>
      </c>
      <c r="AA123">
        <v>7.0960000000000001</v>
      </c>
      <c r="AB123">
        <v>1.004</v>
      </c>
      <c r="AC123">
        <v>168.239</v>
      </c>
    </row>
    <row r="124" spans="1:29" x14ac:dyDescent="0.25">
      <c r="A124" t="s">
        <v>269</v>
      </c>
      <c r="B124" t="s">
        <v>270</v>
      </c>
      <c r="C124">
        <v>57.82</v>
      </c>
      <c r="D124">
        <v>32.841000000000001</v>
      </c>
      <c r="E124">
        <v>93.06</v>
      </c>
      <c r="F124">
        <v>3.7549999999999999</v>
      </c>
      <c r="G124">
        <v>539.10799999999995</v>
      </c>
      <c r="H124">
        <v>203.37799999999999</v>
      </c>
      <c r="I124">
        <v>13.744</v>
      </c>
      <c r="J124">
        <v>11.032999999999999</v>
      </c>
      <c r="K124">
        <v>0.29799999999999999</v>
      </c>
      <c r="L124">
        <v>-8.2970000000000006</v>
      </c>
      <c r="M124">
        <v>8.8569999999999993</v>
      </c>
      <c r="N124">
        <v>-12.36</v>
      </c>
      <c r="O124">
        <v>-6.7430000000000003</v>
      </c>
      <c r="P124">
        <v>31280.62</v>
      </c>
      <c r="Q124">
        <v>14.946999999999999</v>
      </c>
      <c r="R124">
        <v>18.082999999999998</v>
      </c>
      <c r="S124">
        <v>2.9750000000000001</v>
      </c>
      <c r="T124">
        <v>15.605</v>
      </c>
      <c r="U124">
        <v>1.8580000000000001</v>
      </c>
      <c r="V124">
        <v>3.8780000000000001</v>
      </c>
      <c r="W124">
        <v>10.547000000000001</v>
      </c>
      <c r="X124">
        <v>16.257999999999999</v>
      </c>
      <c r="Y124">
        <v>10.462999999999999</v>
      </c>
      <c r="Z124">
        <v>10.337</v>
      </c>
      <c r="AA124">
        <v>3.7069999999999999</v>
      </c>
      <c r="AB124">
        <v>2.831</v>
      </c>
      <c r="AC124">
        <v>46.81</v>
      </c>
    </row>
    <row r="125" spans="1:29" x14ac:dyDescent="0.25">
      <c r="A125" t="s">
        <v>271</v>
      </c>
      <c r="B125" t="s">
        <v>272</v>
      </c>
      <c r="C125">
        <v>30.65</v>
      </c>
      <c r="D125">
        <v>94.231999999999999</v>
      </c>
      <c r="E125">
        <v>80.62</v>
      </c>
      <c r="F125">
        <v>4.5359999999999996</v>
      </c>
      <c r="G125">
        <v>747.34799999999996</v>
      </c>
      <c r="H125">
        <v>124.489</v>
      </c>
      <c r="I125">
        <v>50.579000000000001</v>
      </c>
      <c r="J125">
        <v>-8.7070000000000007</v>
      </c>
      <c r="K125">
        <v>2.5999999999999999E-2</v>
      </c>
      <c r="L125">
        <v>81.966999999999999</v>
      </c>
      <c r="M125" t="s">
        <v>34</v>
      </c>
      <c r="N125">
        <v>219.559</v>
      </c>
      <c r="O125">
        <v>1395.357</v>
      </c>
      <c r="P125">
        <v>22937.51</v>
      </c>
      <c r="Q125">
        <v>18.47</v>
      </c>
      <c r="R125" t="s">
        <v>34</v>
      </c>
      <c r="S125">
        <v>0.96799999999999997</v>
      </c>
      <c r="T125">
        <v>10.15</v>
      </c>
      <c r="U125">
        <v>1.45</v>
      </c>
      <c r="V125">
        <v>1.6259999999999999</v>
      </c>
      <c r="W125">
        <v>0.249</v>
      </c>
      <c r="X125">
        <v>0.38600000000000001</v>
      </c>
      <c r="Y125">
        <v>1.2490000000000001</v>
      </c>
      <c r="Z125" t="s">
        <v>34</v>
      </c>
      <c r="AA125">
        <v>47.88</v>
      </c>
      <c r="AB125">
        <v>159.56100000000001</v>
      </c>
      <c r="AC125">
        <v>381.17399999999998</v>
      </c>
    </row>
    <row r="126" spans="1:29" x14ac:dyDescent="0.25">
      <c r="A126" t="s">
        <v>273</v>
      </c>
      <c r="B126" t="s">
        <v>274</v>
      </c>
      <c r="C126">
        <v>139.15</v>
      </c>
      <c r="D126">
        <v>9.2910000000000004</v>
      </c>
      <c r="E126">
        <v>97.69</v>
      </c>
      <c r="F126">
        <v>1.879</v>
      </c>
      <c r="G126">
        <v>122.136</v>
      </c>
      <c r="H126">
        <v>265.154</v>
      </c>
      <c r="I126">
        <v>18.021000000000001</v>
      </c>
      <c r="J126">
        <v>6.984</v>
      </c>
      <c r="K126" t="s">
        <v>34</v>
      </c>
      <c r="L126">
        <v>52.781999999999996</v>
      </c>
      <c r="M126">
        <v>13.849</v>
      </c>
      <c r="N126">
        <v>81.534000000000006</v>
      </c>
      <c r="O126">
        <v>-8.702</v>
      </c>
      <c r="P126">
        <v>17115.588</v>
      </c>
      <c r="Q126">
        <v>22.617000000000001</v>
      </c>
      <c r="R126">
        <v>24.35</v>
      </c>
      <c r="S126" t="s">
        <v>34</v>
      </c>
      <c r="T126">
        <v>18.875</v>
      </c>
      <c r="U126">
        <v>5.1269999999999998</v>
      </c>
      <c r="V126">
        <v>6.1609999999999996</v>
      </c>
      <c r="W126">
        <v>15.848000000000001</v>
      </c>
      <c r="X126">
        <v>448.096</v>
      </c>
      <c r="Y126">
        <v>23.876999999999999</v>
      </c>
      <c r="Z126">
        <v>-0.85599999999999998</v>
      </c>
      <c r="AA126">
        <v>47.387</v>
      </c>
      <c r="AB126">
        <v>1.468</v>
      </c>
      <c r="AC126">
        <v>804.71900000000005</v>
      </c>
    </row>
    <row r="127" spans="1:29" x14ac:dyDescent="0.25">
      <c r="A127" t="s">
        <v>275</v>
      </c>
      <c r="B127" t="s">
        <v>276</v>
      </c>
      <c r="C127">
        <v>68.349999999999994</v>
      </c>
      <c r="D127">
        <v>31.489000000000001</v>
      </c>
      <c r="E127">
        <v>78.66</v>
      </c>
      <c r="F127">
        <v>6.4960000000000004</v>
      </c>
      <c r="G127">
        <v>1302.2249999999999</v>
      </c>
      <c r="H127">
        <v>428.92899999999997</v>
      </c>
      <c r="I127">
        <v>7.7560000000000002</v>
      </c>
      <c r="J127">
        <v>5.4249999999999998</v>
      </c>
      <c r="K127">
        <v>1.2969999999999999</v>
      </c>
      <c r="L127">
        <v>1355.5</v>
      </c>
      <c r="M127">
        <v>1.208</v>
      </c>
      <c r="N127">
        <v>40.338999999999999</v>
      </c>
      <c r="O127">
        <v>14.834</v>
      </c>
      <c r="P127">
        <v>89196.748000000007</v>
      </c>
      <c r="Q127">
        <v>9.0980000000000008</v>
      </c>
      <c r="R127">
        <v>12.372999999999999</v>
      </c>
      <c r="S127">
        <v>1.377</v>
      </c>
      <c r="T127">
        <v>7.1970000000000001</v>
      </c>
      <c r="U127">
        <v>0.33400000000000002</v>
      </c>
      <c r="V127">
        <v>7.5119999999999996</v>
      </c>
      <c r="W127">
        <v>3.2050000000000001</v>
      </c>
      <c r="X127">
        <v>11.563000000000001</v>
      </c>
      <c r="Y127">
        <v>2.7559999999999998</v>
      </c>
      <c r="Z127">
        <v>12.983000000000001</v>
      </c>
      <c r="AA127">
        <v>17.559000000000001</v>
      </c>
      <c r="AB127">
        <v>2.8439999999999999</v>
      </c>
      <c r="AC127">
        <v>126.64</v>
      </c>
    </row>
    <row r="128" spans="1:29" x14ac:dyDescent="0.25">
      <c r="A128" t="s">
        <v>277</v>
      </c>
      <c r="B128" t="s">
        <v>278</v>
      </c>
      <c r="C128">
        <v>100.81</v>
      </c>
      <c r="D128">
        <v>48.631</v>
      </c>
      <c r="E128">
        <v>66.42</v>
      </c>
      <c r="F128">
        <v>9.5210000000000008</v>
      </c>
      <c r="G128">
        <v>1865.672</v>
      </c>
      <c r="H128">
        <v>896.72199999999998</v>
      </c>
      <c r="I128">
        <v>5.6429999999999998</v>
      </c>
      <c r="J128">
        <v>-5.0670000000000002</v>
      </c>
      <c r="K128">
        <v>0.16400000000000001</v>
      </c>
      <c r="L128">
        <v>-72.045000000000002</v>
      </c>
      <c r="M128">
        <v>98.454999999999998</v>
      </c>
      <c r="N128">
        <v>38.415999999999997</v>
      </c>
      <c r="O128">
        <v>154.643</v>
      </c>
      <c r="P128">
        <v>188210.11199999999</v>
      </c>
      <c r="Q128">
        <v>53.648000000000003</v>
      </c>
      <c r="R128">
        <v>49.829000000000001</v>
      </c>
      <c r="S128">
        <v>1.3069999999999999</v>
      </c>
      <c r="T128">
        <v>5.9050000000000002</v>
      </c>
      <c r="U128">
        <v>1.599</v>
      </c>
      <c r="V128">
        <v>2.1869999999999998</v>
      </c>
      <c r="W128">
        <v>1.57</v>
      </c>
      <c r="X128">
        <v>2.5920000000000001</v>
      </c>
      <c r="Y128">
        <v>2.87</v>
      </c>
      <c r="Z128">
        <v>-6.859</v>
      </c>
      <c r="AA128">
        <v>97.165000000000006</v>
      </c>
      <c r="AB128">
        <v>-15.202</v>
      </c>
      <c r="AC128">
        <v>273.15300000000002</v>
      </c>
    </row>
    <row r="129" spans="1:29" x14ac:dyDescent="0.25">
      <c r="A129" t="s">
        <v>279</v>
      </c>
      <c r="B129" t="s">
        <v>280</v>
      </c>
      <c r="C129">
        <v>70.25</v>
      </c>
      <c r="D129">
        <v>22.510999999999999</v>
      </c>
      <c r="E129">
        <v>96.49</v>
      </c>
      <c r="F129">
        <v>2.722</v>
      </c>
      <c r="G129">
        <v>194.41</v>
      </c>
      <c r="H129">
        <v>160.93600000000001</v>
      </c>
      <c r="I129" t="s">
        <v>34</v>
      </c>
      <c r="J129">
        <v>-8.6609999999999996</v>
      </c>
      <c r="K129">
        <v>0.47199999999999998</v>
      </c>
      <c r="L129">
        <v>-1309.069</v>
      </c>
      <c r="M129">
        <v>18.713000000000001</v>
      </c>
      <c r="N129">
        <v>-1260.9269999999999</v>
      </c>
      <c r="O129">
        <v>-1897.855</v>
      </c>
      <c r="P129">
        <v>13818.499</v>
      </c>
      <c r="Q129">
        <v>49.606000000000002</v>
      </c>
      <c r="R129" t="s">
        <v>34</v>
      </c>
      <c r="S129">
        <v>1.6379999999999999</v>
      </c>
      <c r="T129" t="s">
        <v>34</v>
      </c>
      <c r="U129">
        <v>3.7</v>
      </c>
      <c r="V129">
        <v>1.121</v>
      </c>
      <c r="W129">
        <v>-46.71</v>
      </c>
      <c r="X129">
        <v>-70.284999999999997</v>
      </c>
      <c r="Y129">
        <v>-210.68</v>
      </c>
      <c r="Z129">
        <v>11.537000000000001</v>
      </c>
      <c r="AA129">
        <v>7.2789999999999999</v>
      </c>
      <c r="AB129">
        <v>30.059000000000001</v>
      </c>
      <c r="AC129">
        <v>13.589</v>
      </c>
    </row>
    <row r="130" spans="1:29" x14ac:dyDescent="0.25">
      <c r="A130" t="s">
        <v>281</v>
      </c>
      <c r="B130" t="s">
        <v>282</v>
      </c>
      <c r="C130">
        <v>84.29</v>
      </c>
      <c r="D130">
        <v>48.938000000000002</v>
      </c>
      <c r="E130">
        <v>68.44</v>
      </c>
      <c r="F130">
        <v>3.8660000000000001</v>
      </c>
      <c r="G130">
        <v>836.06799999999998</v>
      </c>
      <c r="H130">
        <v>321.72300000000001</v>
      </c>
      <c r="I130">
        <v>14.67</v>
      </c>
      <c r="J130">
        <v>4.8150000000000004</v>
      </c>
      <c r="K130">
        <v>1.2210000000000001</v>
      </c>
      <c r="L130">
        <v>-0.63800000000000001</v>
      </c>
      <c r="M130">
        <v>-22.148</v>
      </c>
      <c r="N130">
        <v>60.326000000000001</v>
      </c>
      <c r="O130">
        <v>-128.25</v>
      </c>
      <c r="P130">
        <v>70719.311000000002</v>
      </c>
      <c r="Q130">
        <v>18.265999999999998</v>
      </c>
      <c r="R130">
        <v>40.396000000000001</v>
      </c>
      <c r="S130">
        <v>2.4929999999999999</v>
      </c>
      <c r="T130">
        <v>33.781999999999996</v>
      </c>
      <c r="U130">
        <v>3.9129999999999998</v>
      </c>
      <c r="V130">
        <v>4.6159999999999997</v>
      </c>
      <c r="W130">
        <v>1.7</v>
      </c>
      <c r="X130">
        <v>6.2839999999999998</v>
      </c>
      <c r="Y130">
        <v>10.146000000000001</v>
      </c>
      <c r="Z130">
        <v>5.5039999999999996</v>
      </c>
      <c r="AA130">
        <v>-0.29199999999999998</v>
      </c>
      <c r="AB130">
        <v>2.4660000000000002</v>
      </c>
      <c r="AC130">
        <v>-3.88</v>
      </c>
    </row>
    <row r="131" spans="1:29" x14ac:dyDescent="0.25">
      <c r="A131" t="s">
        <v>283</v>
      </c>
      <c r="B131" t="s">
        <v>284</v>
      </c>
      <c r="C131">
        <v>34.159999999999997</v>
      </c>
      <c r="D131">
        <v>97.893000000000001</v>
      </c>
      <c r="E131">
        <v>66.87</v>
      </c>
      <c r="F131">
        <v>73.004000000000005</v>
      </c>
      <c r="G131">
        <v>637.56100000000004</v>
      </c>
      <c r="H131">
        <v>1993.894</v>
      </c>
      <c r="I131" t="s">
        <v>34</v>
      </c>
      <c r="J131">
        <v>-22.033000000000001</v>
      </c>
      <c r="K131">
        <v>1.2490000000000001</v>
      </c>
      <c r="L131">
        <v>-9.6430000000000007</v>
      </c>
      <c r="M131">
        <v>8.032</v>
      </c>
      <c r="N131">
        <v>-176.90799999999999</v>
      </c>
      <c r="O131">
        <v>-149.124</v>
      </c>
      <c r="P131">
        <v>21788.484</v>
      </c>
      <c r="Q131">
        <v>9.24</v>
      </c>
      <c r="R131">
        <v>6.343</v>
      </c>
      <c r="S131">
        <v>1.5209999999999999</v>
      </c>
      <c r="T131" t="s">
        <v>34</v>
      </c>
      <c r="U131">
        <v>0.63</v>
      </c>
      <c r="V131">
        <v>2.536</v>
      </c>
      <c r="W131">
        <v>5.3650000000000002</v>
      </c>
      <c r="X131">
        <v>25.738</v>
      </c>
      <c r="Y131">
        <v>7.7629999999999999</v>
      </c>
      <c r="Z131">
        <v>3.1760000000000002</v>
      </c>
      <c r="AA131">
        <v>-0.83899999999999997</v>
      </c>
      <c r="AB131">
        <v>21.204999999999998</v>
      </c>
      <c r="AC131">
        <v>-0.71099999999999997</v>
      </c>
    </row>
    <row r="132" spans="1:29" x14ac:dyDescent="0.25">
      <c r="A132" t="s">
        <v>285</v>
      </c>
      <c r="B132" t="s">
        <v>286</v>
      </c>
      <c r="C132">
        <v>56.14</v>
      </c>
      <c r="D132">
        <v>42.698999999999998</v>
      </c>
      <c r="E132">
        <v>76.069999999999993</v>
      </c>
      <c r="F132">
        <v>6.4539999999999997</v>
      </c>
      <c r="G132">
        <v>731.90599999999995</v>
      </c>
      <c r="H132">
        <v>334.36799999999999</v>
      </c>
      <c r="I132">
        <v>56.186</v>
      </c>
      <c r="J132">
        <v>3.3180000000000001</v>
      </c>
      <c r="K132">
        <v>0.35599999999999998</v>
      </c>
      <c r="L132">
        <v>-120.371</v>
      </c>
      <c r="M132">
        <v>-60.195</v>
      </c>
      <c r="N132">
        <v>-220.87</v>
      </c>
      <c r="O132">
        <v>-451.60199999999998</v>
      </c>
      <c r="P132">
        <v>41195.180999999997</v>
      </c>
      <c r="Q132">
        <v>15.715999999999999</v>
      </c>
      <c r="R132" t="s">
        <v>34</v>
      </c>
      <c r="S132">
        <v>1.048</v>
      </c>
      <c r="T132">
        <v>63.64</v>
      </c>
      <c r="U132">
        <v>1.9750000000000001</v>
      </c>
      <c r="V132">
        <v>3.347</v>
      </c>
      <c r="W132">
        <v>-0.93600000000000005</v>
      </c>
      <c r="X132">
        <v>-1.829</v>
      </c>
      <c r="Y132">
        <v>-5.6619999999999999</v>
      </c>
      <c r="Z132">
        <v>-18.015000000000001</v>
      </c>
      <c r="AA132">
        <v>14.315</v>
      </c>
      <c r="AB132">
        <v>-0.48199999999999998</v>
      </c>
      <c r="AC132">
        <v>182.57599999999999</v>
      </c>
    </row>
    <row r="133" spans="1:29" x14ac:dyDescent="0.25">
      <c r="A133" t="s">
        <v>287</v>
      </c>
      <c r="B133" t="s">
        <v>288</v>
      </c>
      <c r="C133">
        <v>166.72</v>
      </c>
      <c r="D133">
        <v>10.029</v>
      </c>
      <c r="E133">
        <v>79.25</v>
      </c>
      <c r="F133">
        <v>2.0030000000000001</v>
      </c>
      <c r="G133">
        <v>280.55099999999999</v>
      </c>
      <c r="H133">
        <v>307.53800000000001</v>
      </c>
      <c r="I133">
        <v>10.815</v>
      </c>
      <c r="J133">
        <v>0.40300000000000002</v>
      </c>
      <c r="K133">
        <v>2.8929999999999998</v>
      </c>
      <c r="L133">
        <v>-14.092000000000001</v>
      </c>
      <c r="M133">
        <v>28.25</v>
      </c>
      <c r="N133">
        <v>-40.161999999999999</v>
      </c>
      <c r="O133">
        <v>29.228999999999999</v>
      </c>
      <c r="P133">
        <v>52159.792999999998</v>
      </c>
      <c r="Q133">
        <v>19.61</v>
      </c>
      <c r="R133">
        <v>18.914999999999999</v>
      </c>
      <c r="S133">
        <v>4.4429999999999996</v>
      </c>
      <c r="T133">
        <v>10.968</v>
      </c>
      <c r="U133">
        <v>1.4119999999999999</v>
      </c>
      <c r="V133">
        <v>8.407</v>
      </c>
      <c r="W133">
        <v>3.7360000000000002</v>
      </c>
      <c r="X133">
        <v>23.571000000000002</v>
      </c>
      <c r="Y133">
        <v>7.6070000000000002</v>
      </c>
      <c r="Z133">
        <v>1.7190000000000001</v>
      </c>
      <c r="AA133">
        <v>25.207000000000001</v>
      </c>
      <c r="AB133">
        <v>28.731999999999999</v>
      </c>
      <c r="AC133">
        <v>95.715000000000003</v>
      </c>
    </row>
    <row r="134" spans="1:29" x14ac:dyDescent="0.25">
      <c r="A134" t="s">
        <v>289</v>
      </c>
      <c r="B134" t="s">
        <v>290</v>
      </c>
      <c r="C134">
        <v>60.62</v>
      </c>
      <c r="D134">
        <v>95.655000000000001</v>
      </c>
      <c r="E134">
        <v>85</v>
      </c>
      <c r="F134">
        <v>7.2160000000000002</v>
      </c>
      <c r="G134">
        <v>304.29899999999998</v>
      </c>
      <c r="H134">
        <v>367.54399999999998</v>
      </c>
      <c r="I134" t="s">
        <v>34</v>
      </c>
      <c r="J134">
        <v>22.074999999999999</v>
      </c>
      <c r="K134">
        <v>1.877</v>
      </c>
      <c r="L134">
        <v>-17.913</v>
      </c>
      <c r="M134">
        <v>16.407</v>
      </c>
      <c r="N134">
        <v>-111.78</v>
      </c>
      <c r="O134">
        <v>-111.241</v>
      </c>
      <c r="P134">
        <v>18568.036</v>
      </c>
      <c r="Q134">
        <v>9.2910000000000004</v>
      </c>
      <c r="R134">
        <v>9.0820000000000007</v>
      </c>
      <c r="S134">
        <v>2.0510000000000002</v>
      </c>
      <c r="T134" t="s">
        <v>34</v>
      </c>
      <c r="U134">
        <v>1.337</v>
      </c>
      <c r="V134">
        <v>6.2359999999999998</v>
      </c>
      <c r="W134">
        <v>1.901</v>
      </c>
      <c r="X134">
        <v>21.446999999999999</v>
      </c>
      <c r="Y134">
        <v>15.093</v>
      </c>
      <c r="Z134">
        <v>7.9889999999999999</v>
      </c>
      <c r="AA134">
        <v>-134.846</v>
      </c>
      <c r="AB134">
        <v>0.49299999999999999</v>
      </c>
      <c r="AC134">
        <v>-123.345</v>
      </c>
    </row>
    <row r="135" spans="1:29" x14ac:dyDescent="0.25">
      <c r="A135" t="s">
        <v>291</v>
      </c>
      <c r="B135" t="s">
        <v>292</v>
      </c>
      <c r="C135">
        <v>185.66</v>
      </c>
      <c r="D135">
        <v>27.023</v>
      </c>
      <c r="E135">
        <v>95.63</v>
      </c>
      <c r="F135">
        <v>3.5910000000000002</v>
      </c>
      <c r="G135">
        <v>250.649</v>
      </c>
      <c r="H135">
        <v>670.31200000000001</v>
      </c>
      <c r="I135">
        <v>18.850999999999999</v>
      </c>
      <c r="J135">
        <v>10.837999999999999</v>
      </c>
      <c r="K135">
        <v>1.6539999999999999</v>
      </c>
      <c r="L135">
        <v>26.774000000000001</v>
      </c>
      <c r="M135">
        <v>14.422000000000001</v>
      </c>
      <c r="N135">
        <v>73.284000000000006</v>
      </c>
      <c r="O135">
        <v>22.204999999999998</v>
      </c>
      <c r="P135">
        <v>46734.707000000002</v>
      </c>
      <c r="Q135">
        <v>21.123999999999999</v>
      </c>
      <c r="R135">
        <v>24.007999999999999</v>
      </c>
      <c r="S135">
        <v>6.5309999999999997</v>
      </c>
      <c r="T135">
        <v>14.856</v>
      </c>
      <c r="U135">
        <v>1.3859999999999999</v>
      </c>
      <c r="V135">
        <v>8.8010000000000002</v>
      </c>
      <c r="W135">
        <v>8.5719999999999992</v>
      </c>
      <c r="X135">
        <v>28.704000000000001</v>
      </c>
      <c r="Y135">
        <v>6.6870000000000003</v>
      </c>
      <c r="Z135">
        <v>7.976</v>
      </c>
      <c r="AA135">
        <v>46.658000000000001</v>
      </c>
      <c r="AB135">
        <v>4.4059999999999997</v>
      </c>
      <c r="AC135">
        <v>236.81399999999999</v>
      </c>
    </row>
    <row r="136" spans="1:29" x14ac:dyDescent="0.25">
      <c r="A136" t="s">
        <v>293</v>
      </c>
      <c r="B136" t="s">
        <v>294</v>
      </c>
      <c r="C136">
        <v>117.1</v>
      </c>
      <c r="D136">
        <v>23.248999999999999</v>
      </c>
      <c r="E136">
        <v>92.7</v>
      </c>
      <c r="F136">
        <v>1.569</v>
      </c>
      <c r="G136">
        <v>133.25299999999999</v>
      </c>
      <c r="H136">
        <v>184.30699999999999</v>
      </c>
      <c r="I136">
        <v>13.558</v>
      </c>
      <c r="J136">
        <v>5.5720000000000001</v>
      </c>
      <c r="K136">
        <v>0.78500000000000003</v>
      </c>
      <c r="L136">
        <v>11.217000000000001</v>
      </c>
      <c r="M136">
        <v>11.617000000000001</v>
      </c>
      <c r="N136">
        <v>-38.814999999999998</v>
      </c>
      <c r="O136">
        <v>-60.423999999999999</v>
      </c>
      <c r="P136">
        <v>15691.4</v>
      </c>
      <c r="Q136">
        <v>15.858000000000001</v>
      </c>
      <c r="R136">
        <v>20.155000000000001</v>
      </c>
      <c r="S136">
        <v>2.7949999999999999</v>
      </c>
      <c r="T136">
        <v>20.579000000000001</v>
      </c>
      <c r="U136">
        <v>2.157</v>
      </c>
      <c r="V136">
        <v>7.516</v>
      </c>
      <c r="W136">
        <v>6.4290000000000003</v>
      </c>
      <c r="X136">
        <v>14.086</v>
      </c>
      <c r="Y136">
        <v>10.069000000000001</v>
      </c>
      <c r="Z136">
        <v>0.77100000000000002</v>
      </c>
      <c r="AA136">
        <v>6.6829999999999998</v>
      </c>
      <c r="AB136">
        <v>4.2729999999999997</v>
      </c>
      <c r="AC136">
        <v>12.097</v>
      </c>
    </row>
    <row r="137" spans="1:29" x14ac:dyDescent="0.25">
      <c r="A137" t="s">
        <v>295</v>
      </c>
      <c r="B137" t="s">
        <v>296</v>
      </c>
      <c r="C137">
        <v>56.48</v>
      </c>
      <c r="D137">
        <v>34.71</v>
      </c>
      <c r="E137">
        <v>85.04</v>
      </c>
      <c r="F137">
        <v>5.0810000000000004</v>
      </c>
      <c r="G137">
        <v>328.94299999999998</v>
      </c>
      <c r="H137">
        <v>282.94200000000001</v>
      </c>
      <c r="I137">
        <v>10.608000000000001</v>
      </c>
      <c r="J137">
        <v>10.468</v>
      </c>
      <c r="K137">
        <v>0.224</v>
      </c>
      <c r="L137">
        <v>24.088999999999999</v>
      </c>
      <c r="M137">
        <v>22.03</v>
      </c>
      <c r="N137">
        <v>40.220999999999997</v>
      </c>
      <c r="O137">
        <v>12.907999999999999</v>
      </c>
      <c r="P137">
        <v>20532.615000000002</v>
      </c>
      <c r="Q137">
        <v>12.708</v>
      </c>
      <c r="R137">
        <v>11.146000000000001</v>
      </c>
      <c r="S137">
        <v>1.9990000000000001</v>
      </c>
      <c r="T137">
        <v>10.318</v>
      </c>
      <c r="U137">
        <v>1.155</v>
      </c>
      <c r="V137">
        <v>4.4480000000000004</v>
      </c>
      <c r="W137">
        <v>11.788</v>
      </c>
      <c r="X137">
        <v>19.114999999999998</v>
      </c>
      <c r="Y137">
        <v>10.257</v>
      </c>
      <c r="Z137">
        <v>16.998000000000001</v>
      </c>
      <c r="AA137">
        <v>16.143999999999998</v>
      </c>
      <c r="AB137">
        <v>26.603000000000002</v>
      </c>
      <c r="AC137">
        <v>73.004000000000005</v>
      </c>
    </row>
    <row r="138" spans="1:29" x14ac:dyDescent="0.25">
      <c r="A138" t="s">
        <v>297</v>
      </c>
      <c r="B138" t="s">
        <v>298</v>
      </c>
      <c r="C138">
        <v>173.23</v>
      </c>
      <c r="D138">
        <v>13.71</v>
      </c>
      <c r="E138">
        <v>81.06</v>
      </c>
      <c r="F138">
        <v>3.016</v>
      </c>
      <c r="G138">
        <v>617.94200000000001</v>
      </c>
      <c r="H138">
        <v>498.25700000000001</v>
      </c>
      <c r="I138">
        <v>31.831</v>
      </c>
      <c r="J138">
        <v>6.7240000000000002</v>
      </c>
      <c r="K138">
        <v>0.77200000000000002</v>
      </c>
      <c r="L138">
        <v>11.531000000000001</v>
      </c>
      <c r="M138">
        <v>-2.0409999999999999</v>
      </c>
      <c r="N138">
        <v>76.825999999999993</v>
      </c>
      <c r="O138">
        <v>-26.582000000000001</v>
      </c>
      <c r="P138">
        <v>120741.307</v>
      </c>
      <c r="Q138">
        <v>29.445</v>
      </c>
      <c r="R138">
        <v>45.817</v>
      </c>
      <c r="S138">
        <v>4.1630000000000003</v>
      </c>
      <c r="T138">
        <v>35.273000000000003</v>
      </c>
      <c r="U138">
        <v>7.2519999999999998</v>
      </c>
      <c r="V138">
        <v>5.859</v>
      </c>
      <c r="W138">
        <v>4.4829999999999997</v>
      </c>
      <c r="X138">
        <v>9.109</v>
      </c>
      <c r="Y138">
        <v>13.944000000000001</v>
      </c>
      <c r="Z138">
        <v>-2.0979999999999999</v>
      </c>
      <c r="AA138">
        <v>2.6880000000000002</v>
      </c>
      <c r="AB138">
        <v>2.508</v>
      </c>
      <c r="AC138">
        <v>28.942</v>
      </c>
    </row>
    <row r="139" spans="1:29" x14ac:dyDescent="0.25">
      <c r="A139" t="s">
        <v>299</v>
      </c>
      <c r="B139" t="s">
        <v>300</v>
      </c>
      <c r="C139">
        <v>124.82</v>
      </c>
      <c r="D139">
        <v>64.019000000000005</v>
      </c>
      <c r="E139">
        <v>65.040000000000006</v>
      </c>
      <c r="F139">
        <v>14.593999999999999</v>
      </c>
      <c r="G139">
        <v>1778.425</v>
      </c>
      <c r="H139">
        <v>1755.28</v>
      </c>
      <c r="I139">
        <v>21.724</v>
      </c>
      <c r="J139">
        <v>-13.81</v>
      </c>
      <c r="K139">
        <v>0.50900000000000001</v>
      </c>
      <c r="L139">
        <v>-66.733999999999995</v>
      </c>
      <c r="M139">
        <v>5.01</v>
      </c>
      <c r="N139">
        <v>-92.858999999999995</v>
      </c>
      <c r="O139">
        <v>-78.156000000000006</v>
      </c>
      <c r="P139">
        <v>222304.41899999999</v>
      </c>
      <c r="Q139">
        <v>34.03</v>
      </c>
      <c r="R139">
        <v>42.119</v>
      </c>
      <c r="S139">
        <v>2.5070000000000001</v>
      </c>
      <c r="T139">
        <v>30.170999999999999</v>
      </c>
      <c r="U139">
        <v>3.1459999999999999</v>
      </c>
      <c r="V139">
        <v>3.4209999999999998</v>
      </c>
      <c r="W139">
        <v>2.2970000000000002</v>
      </c>
      <c r="X139">
        <v>5.3559999999999999</v>
      </c>
      <c r="Y139">
        <v>6.2089999999999996</v>
      </c>
      <c r="Z139">
        <v>7.32</v>
      </c>
      <c r="AA139">
        <v>-34.319000000000003</v>
      </c>
      <c r="AB139">
        <v>4.7069999999999999</v>
      </c>
      <c r="AC139">
        <v>-87.837000000000003</v>
      </c>
    </row>
    <row r="140" spans="1:29" x14ac:dyDescent="0.25">
      <c r="A140" t="s">
        <v>301</v>
      </c>
      <c r="B140" t="s">
        <v>302</v>
      </c>
      <c r="C140">
        <v>24.78</v>
      </c>
      <c r="D140">
        <v>85.777000000000001</v>
      </c>
      <c r="E140">
        <v>70.23</v>
      </c>
      <c r="F140">
        <v>5.0529999999999999</v>
      </c>
      <c r="G140">
        <v>357.13499999999999</v>
      </c>
      <c r="H140">
        <v>112.408</v>
      </c>
      <c r="I140">
        <v>4.8810000000000002</v>
      </c>
      <c r="J140">
        <v>5.7249999999999996</v>
      </c>
      <c r="K140">
        <v>1.6120000000000001</v>
      </c>
      <c r="L140">
        <v>112.02</v>
      </c>
      <c r="M140">
        <v>15.394</v>
      </c>
      <c r="N140">
        <v>3.7989999999999999</v>
      </c>
      <c r="O140">
        <v>-18.155000000000001</v>
      </c>
      <c r="P140">
        <v>12687.36</v>
      </c>
      <c r="Q140">
        <v>7.5979999999999999</v>
      </c>
      <c r="R140">
        <v>8.6189999999999998</v>
      </c>
      <c r="S140">
        <v>1.806</v>
      </c>
      <c r="T140">
        <v>5.8</v>
      </c>
      <c r="U140">
        <v>1.59</v>
      </c>
      <c r="V140">
        <v>3.1960000000000002</v>
      </c>
      <c r="W140">
        <v>5.5960000000000001</v>
      </c>
      <c r="X140">
        <v>20.265999999999998</v>
      </c>
      <c r="Y140">
        <v>16.587</v>
      </c>
      <c r="Z140">
        <v>12.186</v>
      </c>
      <c r="AA140">
        <v>3.4340000000000002</v>
      </c>
      <c r="AB140">
        <v>6.0270000000000001</v>
      </c>
      <c r="AC140">
        <v>30.516999999999999</v>
      </c>
    </row>
    <row r="141" spans="1:29" x14ac:dyDescent="0.25">
      <c r="A141" t="s">
        <v>303</v>
      </c>
      <c r="B141" t="s">
        <v>304</v>
      </c>
      <c r="C141">
        <v>35.82</v>
      </c>
      <c r="D141">
        <v>90.135999999999996</v>
      </c>
      <c r="E141">
        <v>43.76</v>
      </c>
      <c r="F141">
        <v>3.524</v>
      </c>
      <c r="G141">
        <v>244.33199999999999</v>
      </c>
      <c r="H141">
        <v>114.154</v>
      </c>
      <c r="I141">
        <v>11.108000000000001</v>
      </c>
      <c r="J141">
        <v>-9.0109999999999992</v>
      </c>
      <c r="K141">
        <v>1.133</v>
      </c>
      <c r="L141">
        <v>-29.306000000000001</v>
      </c>
      <c r="M141">
        <v>-6.0549999999999997</v>
      </c>
      <c r="N141">
        <v>-80.584000000000003</v>
      </c>
      <c r="O141">
        <v>-81.783000000000001</v>
      </c>
      <c r="P141">
        <v>18746.518</v>
      </c>
      <c r="Q141">
        <v>20.997</v>
      </c>
      <c r="R141">
        <v>17.303000000000001</v>
      </c>
      <c r="S141">
        <v>1.786</v>
      </c>
      <c r="T141">
        <v>19.459</v>
      </c>
      <c r="U141">
        <v>1.609</v>
      </c>
      <c r="V141">
        <v>1.889</v>
      </c>
      <c r="W141">
        <v>3.4670000000000001</v>
      </c>
      <c r="X141">
        <v>10.992000000000001</v>
      </c>
      <c r="Y141">
        <v>8.8239999999999998</v>
      </c>
      <c r="Z141">
        <v>-2.6429999999999998</v>
      </c>
      <c r="AA141">
        <v>-77.349999999999994</v>
      </c>
      <c r="AB141">
        <v>19.321999999999999</v>
      </c>
      <c r="AC141">
        <v>-924.64599999999996</v>
      </c>
    </row>
    <row r="142" spans="1:29" x14ac:dyDescent="0.25">
      <c r="A142" t="s">
        <v>305</v>
      </c>
      <c r="B142" t="s">
        <v>306</v>
      </c>
      <c r="C142">
        <v>141.28</v>
      </c>
      <c r="D142">
        <v>8.1440000000000001</v>
      </c>
      <c r="E142">
        <v>106.7</v>
      </c>
      <c r="F142">
        <v>2.12</v>
      </c>
      <c r="G142">
        <v>262.58300000000003</v>
      </c>
      <c r="H142">
        <v>297.52</v>
      </c>
      <c r="I142">
        <v>17.006</v>
      </c>
      <c r="J142">
        <v>7.2939999999999996</v>
      </c>
      <c r="K142">
        <v>0.91100000000000003</v>
      </c>
      <c r="L142">
        <v>121.73399999999999</v>
      </c>
      <c r="M142">
        <v>2.2770000000000001</v>
      </c>
      <c r="N142">
        <v>96.542000000000002</v>
      </c>
      <c r="O142">
        <v>-39.780999999999999</v>
      </c>
      <c r="P142">
        <v>37240.779000000002</v>
      </c>
      <c r="Q142">
        <v>101.518</v>
      </c>
      <c r="R142">
        <v>50.576000000000001</v>
      </c>
      <c r="S142">
        <v>2.1110000000000002</v>
      </c>
      <c r="T142">
        <v>15.064</v>
      </c>
      <c r="U142">
        <v>9.5449999999999999</v>
      </c>
      <c r="V142">
        <v>1.532</v>
      </c>
      <c r="W142">
        <v>2.1259999999999999</v>
      </c>
      <c r="X142">
        <v>5.0720000000000001</v>
      </c>
      <c r="Y142">
        <v>18.806000000000001</v>
      </c>
      <c r="Z142">
        <v>14.510999999999999</v>
      </c>
      <c r="AA142">
        <v>227.053</v>
      </c>
      <c r="AB142">
        <v>519.70699999999999</v>
      </c>
      <c r="AC142">
        <v>2399.2469999999998</v>
      </c>
    </row>
    <row r="143" spans="1:29" x14ac:dyDescent="0.25">
      <c r="A143" t="s">
        <v>307</v>
      </c>
      <c r="B143" t="s">
        <v>308</v>
      </c>
      <c r="C143">
        <v>92.9</v>
      </c>
      <c r="D143">
        <v>53.280999999999999</v>
      </c>
      <c r="E143">
        <v>91.85</v>
      </c>
      <c r="F143">
        <v>4.34</v>
      </c>
      <c r="G143">
        <v>233.87</v>
      </c>
      <c r="H143">
        <v>400.96</v>
      </c>
      <c r="I143">
        <v>15.04</v>
      </c>
      <c r="J143">
        <v>7.9740000000000002</v>
      </c>
      <c r="K143">
        <v>1.244</v>
      </c>
      <c r="L143">
        <v>154.374</v>
      </c>
      <c r="M143">
        <v>-2.8079999999999998</v>
      </c>
      <c r="N143">
        <v>-6.9080000000000004</v>
      </c>
      <c r="O143">
        <v>101.39</v>
      </c>
      <c r="P143">
        <v>22035.88</v>
      </c>
      <c r="Q143">
        <v>16.602</v>
      </c>
      <c r="R143">
        <v>27.367999999999999</v>
      </c>
      <c r="S143">
        <v>3.3820000000000001</v>
      </c>
      <c r="T143">
        <v>13.273999999999999</v>
      </c>
      <c r="U143">
        <v>0.872</v>
      </c>
      <c r="V143">
        <v>5.6189999999999998</v>
      </c>
      <c r="W143">
        <v>4.0510000000000002</v>
      </c>
      <c r="X143">
        <v>13.141999999999999</v>
      </c>
      <c r="Y143">
        <v>3.3490000000000002</v>
      </c>
      <c r="Z143">
        <v>22.376999999999999</v>
      </c>
      <c r="AA143">
        <v>22.846</v>
      </c>
      <c r="AB143">
        <v>1.8009999999999999</v>
      </c>
      <c r="AC143">
        <v>172.501</v>
      </c>
    </row>
    <row r="144" spans="1:29" x14ac:dyDescent="0.25">
      <c r="A144" t="s">
        <v>309</v>
      </c>
      <c r="B144" t="s">
        <v>310</v>
      </c>
      <c r="C144">
        <v>107.6</v>
      </c>
      <c r="D144">
        <v>37.262999999999998</v>
      </c>
      <c r="E144">
        <v>85.59</v>
      </c>
      <c r="F144">
        <v>0.95599999999999996</v>
      </c>
      <c r="G144">
        <v>143.02600000000001</v>
      </c>
      <c r="H144">
        <v>94.251999999999995</v>
      </c>
      <c r="I144">
        <v>15.352</v>
      </c>
      <c r="J144">
        <v>11.5</v>
      </c>
      <c r="K144">
        <v>0.99399999999999999</v>
      </c>
      <c r="L144">
        <v>40.164999999999999</v>
      </c>
      <c r="M144">
        <v>12.387</v>
      </c>
      <c r="N144">
        <v>68.061000000000007</v>
      </c>
      <c r="O144">
        <v>5.5789999999999997</v>
      </c>
      <c r="P144">
        <v>15488.698</v>
      </c>
      <c r="Q144">
        <v>19.189</v>
      </c>
      <c r="R144">
        <v>21.093</v>
      </c>
      <c r="S144">
        <v>5.2629999999999999</v>
      </c>
      <c r="T144">
        <v>15.917</v>
      </c>
      <c r="U144">
        <v>2.355</v>
      </c>
      <c r="V144">
        <v>5.6509999999999998</v>
      </c>
      <c r="W144">
        <v>8.5050000000000008</v>
      </c>
      <c r="X144">
        <v>25.73</v>
      </c>
      <c r="Y144">
        <v>10.590999999999999</v>
      </c>
      <c r="Z144">
        <v>-1.643</v>
      </c>
      <c r="AA144">
        <v>15.656000000000001</v>
      </c>
      <c r="AB144">
        <v>5.9589999999999996</v>
      </c>
      <c r="AC144">
        <v>139.21700000000001</v>
      </c>
    </row>
    <row r="145" spans="1:29" x14ac:dyDescent="0.25">
      <c r="A145" t="s">
        <v>311</v>
      </c>
      <c r="B145" t="s">
        <v>312</v>
      </c>
      <c r="C145">
        <v>43.97</v>
      </c>
      <c r="D145">
        <v>74.834000000000003</v>
      </c>
      <c r="E145">
        <v>66.39</v>
      </c>
      <c r="F145">
        <v>5.2430000000000003</v>
      </c>
      <c r="G145">
        <v>739.803</v>
      </c>
      <c r="H145">
        <v>208.42099999999999</v>
      </c>
      <c r="I145">
        <v>41.988999999999997</v>
      </c>
      <c r="J145">
        <v>-4.9980000000000002</v>
      </c>
      <c r="K145">
        <v>1.39</v>
      </c>
      <c r="L145" t="s">
        <v>34</v>
      </c>
      <c r="M145" t="s">
        <v>34</v>
      </c>
      <c r="N145">
        <v>-55.792000000000002</v>
      </c>
      <c r="O145">
        <v>110.169</v>
      </c>
      <c r="P145">
        <v>32569.936000000002</v>
      </c>
      <c r="Q145">
        <v>18.613</v>
      </c>
      <c r="R145" t="s">
        <v>34</v>
      </c>
      <c r="S145">
        <v>2.528</v>
      </c>
      <c r="T145">
        <v>8.2609999999999992</v>
      </c>
      <c r="U145">
        <v>0.83</v>
      </c>
      <c r="V145">
        <v>2.34</v>
      </c>
      <c r="W145">
        <v>-2.3980000000000001</v>
      </c>
      <c r="X145">
        <v>-8.4469999999999992</v>
      </c>
      <c r="Y145">
        <v>-4.0330000000000004</v>
      </c>
      <c r="Z145" t="s">
        <v>34</v>
      </c>
      <c r="AA145">
        <v>0</v>
      </c>
      <c r="AB145">
        <v>6.9050000000000002</v>
      </c>
      <c r="AC145">
        <v>0</v>
      </c>
    </row>
    <row r="146" spans="1:29" x14ac:dyDescent="0.25">
      <c r="A146" t="s">
        <v>313</v>
      </c>
      <c r="B146" t="s">
        <v>314</v>
      </c>
      <c r="C146">
        <v>376.41</v>
      </c>
      <c r="D146">
        <v>35.921999999999997</v>
      </c>
      <c r="E146">
        <v>94.72</v>
      </c>
      <c r="F146">
        <v>0.82599999999999996</v>
      </c>
      <c r="G146">
        <v>36.750999999999998</v>
      </c>
      <c r="H146">
        <v>311.77199999999999</v>
      </c>
      <c r="I146">
        <v>30.456</v>
      </c>
      <c r="J146">
        <v>12.289</v>
      </c>
      <c r="K146" t="s">
        <v>34</v>
      </c>
      <c r="L146">
        <v>22.071999999999999</v>
      </c>
      <c r="M146">
        <v>30.507999999999999</v>
      </c>
      <c r="N146">
        <v>39.756</v>
      </c>
      <c r="O146">
        <v>-1.726</v>
      </c>
      <c r="P146">
        <v>14694.896000000001</v>
      </c>
      <c r="Q146">
        <v>31.039000000000001</v>
      </c>
      <c r="R146">
        <v>36.084000000000003</v>
      </c>
      <c r="S146" t="s">
        <v>34</v>
      </c>
      <c r="T146">
        <v>25.244</v>
      </c>
      <c r="U146">
        <v>3.9220000000000002</v>
      </c>
      <c r="V146">
        <v>12.111000000000001</v>
      </c>
      <c r="W146">
        <v>33.856000000000002</v>
      </c>
      <c r="X146" t="s">
        <v>34</v>
      </c>
      <c r="Y146">
        <v>11.752000000000001</v>
      </c>
      <c r="Z146">
        <v>12.661</v>
      </c>
      <c r="AA146">
        <v>32.296999999999997</v>
      </c>
      <c r="AB146">
        <v>5.1879999999999997</v>
      </c>
      <c r="AC146">
        <v>178.596</v>
      </c>
    </row>
    <row r="147" spans="1:29" x14ac:dyDescent="0.25">
      <c r="A147" t="s">
        <v>315</v>
      </c>
      <c r="B147" t="s">
        <v>316</v>
      </c>
      <c r="C147">
        <v>36.81</v>
      </c>
      <c r="D147">
        <v>50.734999999999999</v>
      </c>
      <c r="E147">
        <v>100.75</v>
      </c>
      <c r="F147">
        <v>3.238</v>
      </c>
      <c r="G147">
        <v>367.495</v>
      </c>
      <c r="H147">
        <v>113.71299999999999</v>
      </c>
      <c r="I147">
        <v>18.216999999999999</v>
      </c>
      <c r="J147">
        <v>4.282</v>
      </c>
      <c r="K147">
        <v>0.63400000000000001</v>
      </c>
      <c r="L147">
        <v>12.762</v>
      </c>
      <c r="M147">
        <v>10.811999999999999</v>
      </c>
      <c r="N147">
        <v>-58.204000000000001</v>
      </c>
      <c r="O147">
        <v>-78.147999999999996</v>
      </c>
      <c r="P147">
        <v>13560.067999999999</v>
      </c>
      <c r="Q147">
        <v>72.176000000000002</v>
      </c>
      <c r="R147">
        <v>33.353999999999999</v>
      </c>
      <c r="S147">
        <v>2.7330000000000001</v>
      </c>
      <c r="T147">
        <v>32.087000000000003</v>
      </c>
      <c r="U147">
        <v>14.885999999999999</v>
      </c>
      <c r="V147">
        <v>0.54300000000000004</v>
      </c>
      <c r="W147">
        <v>4.8630000000000004</v>
      </c>
      <c r="X147">
        <v>8.3930000000000007</v>
      </c>
      <c r="Y147">
        <v>42.994999999999997</v>
      </c>
      <c r="Z147">
        <v>-3.504</v>
      </c>
      <c r="AA147">
        <v>-52.29</v>
      </c>
      <c r="AB147">
        <v>79.808000000000007</v>
      </c>
      <c r="AC147">
        <v>-1583.252</v>
      </c>
    </row>
    <row r="148" spans="1:29" x14ac:dyDescent="0.25">
      <c r="A148" t="s">
        <v>317</v>
      </c>
      <c r="B148" t="s">
        <v>318</v>
      </c>
      <c r="C148">
        <v>85.59</v>
      </c>
      <c r="D148">
        <v>41.786000000000001</v>
      </c>
      <c r="E148">
        <v>91.07</v>
      </c>
      <c r="F148">
        <v>3.0859999999999999</v>
      </c>
      <c r="G148">
        <v>120.402</v>
      </c>
      <c r="H148">
        <v>248.738</v>
      </c>
      <c r="I148">
        <v>10.670999999999999</v>
      </c>
      <c r="J148">
        <v>1.5920000000000001</v>
      </c>
      <c r="K148">
        <v>2.3879999999999999</v>
      </c>
      <c r="L148">
        <v>-5.4119999999999999</v>
      </c>
      <c r="M148">
        <v>25.18</v>
      </c>
      <c r="N148">
        <v>5.7519999999999998</v>
      </c>
      <c r="O148">
        <v>847.27099999999996</v>
      </c>
      <c r="P148">
        <v>10341.279</v>
      </c>
      <c r="Q148">
        <v>35.024000000000001</v>
      </c>
      <c r="R148">
        <v>16.698</v>
      </c>
      <c r="S148">
        <v>4.4889999999999999</v>
      </c>
      <c r="T148">
        <v>8.1660000000000004</v>
      </c>
      <c r="U148">
        <v>1.1140000000000001</v>
      </c>
      <c r="V148">
        <v>2.6339999999999999</v>
      </c>
      <c r="W148">
        <v>8.1579999999999995</v>
      </c>
      <c r="X148">
        <v>27.452000000000002</v>
      </c>
      <c r="Y148">
        <v>7.2919999999999998</v>
      </c>
      <c r="Z148">
        <v>6.2480000000000002</v>
      </c>
      <c r="AA148">
        <v>1.038</v>
      </c>
      <c r="AB148">
        <v>4.8520000000000003</v>
      </c>
      <c r="AC148">
        <v>1.625</v>
      </c>
    </row>
    <row r="149" spans="1:29" x14ac:dyDescent="0.25">
      <c r="A149" t="s">
        <v>319</v>
      </c>
      <c r="B149" t="s">
        <v>320</v>
      </c>
      <c r="C149">
        <v>114.87</v>
      </c>
      <c r="D149">
        <v>93.953000000000003</v>
      </c>
      <c r="E149" t="s">
        <v>34</v>
      </c>
      <c r="F149">
        <v>1.141</v>
      </c>
      <c r="G149">
        <v>191.262</v>
      </c>
      <c r="H149">
        <v>124.02800000000001</v>
      </c>
      <c r="I149">
        <v>8.8789999999999996</v>
      </c>
      <c r="J149">
        <v>6.2</v>
      </c>
      <c r="K149">
        <v>1.4510000000000001</v>
      </c>
      <c r="L149">
        <v>-7.4329999999999998</v>
      </c>
      <c r="M149">
        <v>9.2469999999999999</v>
      </c>
      <c r="N149">
        <v>-19.224</v>
      </c>
      <c r="O149">
        <v>26.114000000000001</v>
      </c>
      <c r="P149">
        <v>22125.327000000001</v>
      </c>
      <c r="Q149">
        <v>16.236000000000001</v>
      </c>
      <c r="R149">
        <v>19.526</v>
      </c>
      <c r="S149">
        <v>1.8660000000000001</v>
      </c>
      <c r="T149">
        <v>7.7450000000000001</v>
      </c>
      <c r="U149">
        <v>1.8240000000000001</v>
      </c>
      <c r="V149">
        <v>7.0979999999999999</v>
      </c>
      <c r="W149">
        <v>2.7770000000000001</v>
      </c>
      <c r="X149">
        <v>9.89</v>
      </c>
      <c r="Y149">
        <v>9.1880000000000006</v>
      </c>
      <c r="Z149">
        <v>0.63400000000000001</v>
      </c>
      <c r="AA149">
        <v>-4.423</v>
      </c>
      <c r="AB149">
        <v>3.9289999999999998</v>
      </c>
      <c r="AC149">
        <v>-47.444000000000003</v>
      </c>
    </row>
    <row r="150" spans="1:29" x14ac:dyDescent="0.25">
      <c r="A150" t="s">
        <v>321</v>
      </c>
      <c r="B150" t="s">
        <v>322</v>
      </c>
      <c r="C150">
        <v>89.49</v>
      </c>
      <c r="D150">
        <v>5.7789999999999999</v>
      </c>
      <c r="E150">
        <v>65.17</v>
      </c>
      <c r="F150">
        <v>3.3580000000000001</v>
      </c>
      <c r="G150">
        <v>733.92100000000005</v>
      </c>
      <c r="H150">
        <v>289.96300000000002</v>
      </c>
      <c r="I150">
        <v>8.0749999999999993</v>
      </c>
      <c r="J150">
        <v>4.141</v>
      </c>
      <c r="K150">
        <v>1.284</v>
      </c>
      <c r="L150">
        <v>23.282</v>
      </c>
      <c r="M150">
        <v>9.64</v>
      </c>
      <c r="N150">
        <v>-1.333</v>
      </c>
      <c r="O150">
        <v>35.286000000000001</v>
      </c>
      <c r="P150">
        <v>65775.148000000001</v>
      </c>
      <c r="Q150">
        <v>16.367999999999999</v>
      </c>
      <c r="R150">
        <v>17.646999999999998</v>
      </c>
      <c r="S150">
        <v>1.4650000000000001</v>
      </c>
      <c r="T150">
        <v>8.1069999999999993</v>
      </c>
      <c r="U150">
        <v>2.7530000000000001</v>
      </c>
      <c r="V150">
        <v>5.4610000000000003</v>
      </c>
      <c r="W150">
        <v>2.3860000000000001</v>
      </c>
      <c r="X150">
        <v>8.3420000000000005</v>
      </c>
      <c r="Y150">
        <v>14.933</v>
      </c>
      <c r="Z150">
        <v>0.94099999999999995</v>
      </c>
      <c r="AA150">
        <v>-4.2489999999999997</v>
      </c>
      <c r="AB150">
        <v>4.0830000000000002</v>
      </c>
      <c r="AC150">
        <v>-51.021999999999998</v>
      </c>
    </row>
    <row r="151" spans="1:29" x14ac:dyDescent="0.25">
      <c r="A151" t="s">
        <v>323</v>
      </c>
      <c r="B151" t="s">
        <v>324</v>
      </c>
      <c r="C151">
        <v>88.28</v>
      </c>
      <c r="D151">
        <v>15.61</v>
      </c>
      <c r="E151">
        <v>63.03</v>
      </c>
      <c r="F151">
        <v>1.397</v>
      </c>
      <c r="G151">
        <v>118.277</v>
      </c>
      <c r="H151">
        <v>112.568</v>
      </c>
      <c r="I151">
        <v>6.4340000000000002</v>
      </c>
      <c r="J151">
        <v>9.6370000000000005</v>
      </c>
      <c r="K151">
        <v>5.7380000000000004</v>
      </c>
      <c r="L151">
        <v>777.19200000000001</v>
      </c>
      <c r="M151">
        <v>7.1159999999999997</v>
      </c>
      <c r="N151">
        <v>101.056</v>
      </c>
      <c r="O151">
        <v>-3.56</v>
      </c>
      <c r="P151">
        <v>10752.934999999999</v>
      </c>
      <c r="Q151">
        <v>13.472</v>
      </c>
      <c r="R151">
        <v>14.073</v>
      </c>
      <c r="S151">
        <v>5.7510000000000003</v>
      </c>
      <c r="T151">
        <v>6.2930000000000001</v>
      </c>
      <c r="U151">
        <v>0.98</v>
      </c>
      <c r="V151">
        <v>6.5430000000000001</v>
      </c>
      <c r="W151">
        <v>4.0599999999999996</v>
      </c>
      <c r="X151">
        <v>28.032</v>
      </c>
      <c r="Y151">
        <v>7.1059999999999999</v>
      </c>
      <c r="Z151">
        <v>-2.302</v>
      </c>
      <c r="AA151">
        <v>24.032</v>
      </c>
      <c r="AB151">
        <v>11.792999999999999</v>
      </c>
      <c r="AC151">
        <v>207.62200000000001</v>
      </c>
    </row>
    <row r="152" spans="1:29" x14ac:dyDescent="0.25">
      <c r="A152" t="s">
        <v>325</v>
      </c>
      <c r="B152" t="s">
        <v>326</v>
      </c>
      <c r="C152">
        <v>14.6</v>
      </c>
      <c r="D152">
        <v>11.714</v>
      </c>
      <c r="E152">
        <v>83.93</v>
      </c>
      <c r="F152">
        <v>13.589</v>
      </c>
      <c r="G152">
        <v>380.3</v>
      </c>
      <c r="H152">
        <v>167.209</v>
      </c>
      <c r="I152" t="s">
        <v>34</v>
      </c>
      <c r="J152">
        <v>2.9430000000000001</v>
      </c>
      <c r="K152">
        <v>1.1579999999999999</v>
      </c>
      <c r="L152">
        <v>-182.58699999999999</v>
      </c>
      <c r="M152">
        <v>16.324000000000002</v>
      </c>
      <c r="N152">
        <v>-550.41899999999998</v>
      </c>
      <c r="O152">
        <v>-186.93100000000001</v>
      </c>
      <c r="P152">
        <v>5591.8</v>
      </c>
      <c r="Q152" t="s">
        <v>34</v>
      </c>
      <c r="R152" t="s">
        <v>34</v>
      </c>
      <c r="S152">
        <v>1.4039999999999999</v>
      </c>
      <c r="T152" t="s">
        <v>34</v>
      </c>
      <c r="U152">
        <v>1.081</v>
      </c>
      <c r="V152">
        <v>-0.372</v>
      </c>
      <c r="W152">
        <v>-9.4320000000000004</v>
      </c>
      <c r="X152">
        <v>-23.404</v>
      </c>
      <c r="Y152">
        <v>-21.292000000000002</v>
      </c>
      <c r="Z152">
        <v>-18.442</v>
      </c>
      <c r="AA152">
        <v>154.09100000000001</v>
      </c>
      <c r="AB152">
        <v>1.714</v>
      </c>
      <c r="AC152">
        <v>1650.414</v>
      </c>
    </row>
    <row r="153" spans="1:29" x14ac:dyDescent="0.25">
      <c r="A153" t="s">
        <v>327</v>
      </c>
      <c r="B153" t="s">
        <v>328</v>
      </c>
      <c r="C153">
        <v>18</v>
      </c>
      <c r="D153">
        <v>12.334</v>
      </c>
      <c r="E153">
        <v>90.09</v>
      </c>
      <c r="F153">
        <v>9.1639999999999997</v>
      </c>
      <c r="G153">
        <v>252.024</v>
      </c>
      <c r="H153">
        <v>150.90199999999999</v>
      </c>
      <c r="I153" t="s">
        <v>34</v>
      </c>
      <c r="J153">
        <v>-6.1349999999999998</v>
      </c>
      <c r="K153">
        <v>2.0339999999999998</v>
      </c>
      <c r="L153">
        <v>-568.66</v>
      </c>
      <c r="M153" t="s">
        <v>34</v>
      </c>
      <c r="N153">
        <v>-1462.6959999999999</v>
      </c>
      <c r="O153">
        <v>-4405.5590000000002</v>
      </c>
      <c r="P153">
        <v>4563.4560000000001</v>
      </c>
      <c r="Q153">
        <v>3.8460000000000001</v>
      </c>
      <c r="R153" t="s">
        <v>34</v>
      </c>
      <c r="S153">
        <v>0.95399999999999996</v>
      </c>
      <c r="T153" t="s">
        <v>34</v>
      </c>
      <c r="U153">
        <v>0.23599999999999999</v>
      </c>
      <c r="V153">
        <v>4.2469999999999999</v>
      </c>
      <c r="W153">
        <v>-19.32</v>
      </c>
      <c r="X153">
        <v>-66.337000000000003</v>
      </c>
      <c r="Y153">
        <v>-27.425000000000001</v>
      </c>
      <c r="Z153">
        <v>19.253</v>
      </c>
      <c r="AA153">
        <v>23.704000000000001</v>
      </c>
      <c r="AB153">
        <v>15.093</v>
      </c>
      <c r="AC153">
        <v>929.91</v>
      </c>
    </row>
    <row r="154" spans="1:29" x14ac:dyDescent="0.25">
      <c r="A154" t="s">
        <v>329</v>
      </c>
      <c r="B154" t="s">
        <v>330</v>
      </c>
      <c r="C154">
        <v>364.49</v>
      </c>
      <c r="D154">
        <v>4.0869999999999997</v>
      </c>
      <c r="E154">
        <v>100.22</v>
      </c>
      <c r="F154">
        <v>1.508</v>
      </c>
      <c r="G154">
        <v>91.623000000000005</v>
      </c>
      <c r="H154">
        <v>560.49599999999998</v>
      </c>
      <c r="I154">
        <v>171.75</v>
      </c>
      <c r="J154">
        <v>39.067</v>
      </c>
      <c r="K154">
        <v>1.2450000000000001</v>
      </c>
      <c r="L154">
        <v>208.184</v>
      </c>
      <c r="M154">
        <v>50.432000000000002</v>
      </c>
      <c r="N154">
        <v>170.99700000000001</v>
      </c>
      <c r="O154">
        <v>-78.826999999999998</v>
      </c>
      <c r="P154">
        <v>33642.427000000003</v>
      </c>
      <c r="Q154">
        <v>125.157</v>
      </c>
      <c r="R154">
        <v>229.21</v>
      </c>
      <c r="S154">
        <v>36.703000000000003</v>
      </c>
      <c r="T154">
        <v>259.20299999999997</v>
      </c>
      <c r="U154">
        <v>21.050999999999998</v>
      </c>
      <c r="V154">
        <v>2.9740000000000002</v>
      </c>
      <c r="W154">
        <v>6.6890000000000001</v>
      </c>
      <c r="X154">
        <v>18.452000000000002</v>
      </c>
      <c r="Y154">
        <v>9.24</v>
      </c>
      <c r="Z154">
        <v>41.609000000000002</v>
      </c>
      <c r="AA154">
        <v>194.476</v>
      </c>
      <c r="AB154">
        <v>54.895000000000003</v>
      </c>
      <c r="AC154">
        <v>1122.2829999999999</v>
      </c>
    </row>
    <row r="155" spans="1:29" x14ac:dyDescent="0.25">
      <c r="A155" t="s">
        <v>331</v>
      </c>
      <c r="B155" t="s">
        <v>332</v>
      </c>
      <c r="C155">
        <v>118.32</v>
      </c>
      <c r="D155">
        <v>4.2409999999999997</v>
      </c>
      <c r="E155">
        <v>90.45</v>
      </c>
      <c r="F155">
        <v>3.4289999999999998</v>
      </c>
      <c r="G155">
        <v>286.41699999999997</v>
      </c>
      <c r="H155">
        <v>410.27</v>
      </c>
      <c r="I155">
        <v>10.834</v>
      </c>
      <c r="J155">
        <v>8.3889999999999993</v>
      </c>
      <c r="K155">
        <v>7.3999999999999996E-2</v>
      </c>
      <c r="L155">
        <v>207.613</v>
      </c>
      <c r="M155">
        <v>49.55</v>
      </c>
      <c r="N155">
        <v>107.464</v>
      </c>
      <c r="O155">
        <v>21.632999999999999</v>
      </c>
      <c r="P155">
        <v>34076.160000000003</v>
      </c>
      <c r="Q155">
        <v>20.747</v>
      </c>
      <c r="R155">
        <v>11.551</v>
      </c>
      <c r="S155">
        <v>4.6310000000000002</v>
      </c>
      <c r="T155">
        <v>18.797000000000001</v>
      </c>
      <c r="U155">
        <v>6.2469999999999999</v>
      </c>
      <c r="V155">
        <v>5.6820000000000004</v>
      </c>
      <c r="W155">
        <v>30.286000000000001</v>
      </c>
      <c r="X155">
        <v>47.514000000000003</v>
      </c>
      <c r="Y155">
        <v>55.597999999999999</v>
      </c>
      <c r="Z155">
        <v>3.8879999999999999</v>
      </c>
      <c r="AA155">
        <v>10.18</v>
      </c>
      <c r="AB155">
        <v>0.68100000000000005</v>
      </c>
      <c r="AC155">
        <v>135.79499999999999</v>
      </c>
    </row>
    <row r="156" spans="1:29" x14ac:dyDescent="0.25">
      <c r="A156" t="s">
        <v>333</v>
      </c>
      <c r="B156" t="s">
        <v>334</v>
      </c>
      <c r="C156">
        <v>48.82</v>
      </c>
      <c r="D156">
        <v>20.646999999999998</v>
      </c>
      <c r="E156">
        <v>84.52</v>
      </c>
      <c r="F156">
        <v>13.435</v>
      </c>
      <c r="G156">
        <v>665.31600000000003</v>
      </c>
      <c r="H156">
        <v>612.49199999999996</v>
      </c>
      <c r="I156">
        <v>15.36</v>
      </c>
      <c r="J156">
        <v>14.013999999999999</v>
      </c>
      <c r="K156">
        <v>3.8679999999999999</v>
      </c>
      <c r="L156">
        <v>119.79600000000001</v>
      </c>
      <c r="M156">
        <v>-30.995999999999999</v>
      </c>
      <c r="N156">
        <v>690.75400000000002</v>
      </c>
      <c r="O156">
        <v>558.28800000000001</v>
      </c>
      <c r="P156">
        <v>34222.82</v>
      </c>
      <c r="Q156">
        <v>13.353</v>
      </c>
      <c r="R156">
        <v>8.1059999999999999</v>
      </c>
      <c r="S156">
        <v>17.474</v>
      </c>
      <c r="T156">
        <v>14.539</v>
      </c>
      <c r="U156">
        <v>3.8719999999999999</v>
      </c>
      <c r="V156">
        <v>3.6549999999999998</v>
      </c>
      <c r="W156">
        <v>8.5120000000000005</v>
      </c>
      <c r="X156">
        <v>47.991</v>
      </c>
      <c r="Y156">
        <v>16.773</v>
      </c>
      <c r="Z156">
        <v>4.048</v>
      </c>
      <c r="AA156">
        <v>6.49</v>
      </c>
      <c r="AB156">
        <v>7.2629999999999999</v>
      </c>
      <c r="AC156">
        <v>52.399000000000001</v>
      </c>
    </row>
    <row r="157" spans="1:29" x14ac:dyDescent="0.25">
      <c r="A157" t="s">
        <v>335</v>
      </c>
      <c r="B157" t="s">
        <v>336</v>
      </c>
      <c r="C157">
        <v>229.56</v>
      </c>
      <c r="D157">
        <v>55.917000000000002</v>
      </c>
      <c r="E157">
        <v>76.67</v>
      </c>
      <c r="F157">
        <v>16.108000000000001</v>
      </c>
      <c r="G157">
        <v>287.54300000000001</v>
      </c>
      <c r="H157">
        <v>3430.9679999999998</v>
      </c>
      <c r="I157">
        <v>26.34</v>
      </c>
      <c r="J157">
        <v>7.5519999999999996</v>
      </c>
      <c r="K157">
        <v>0.81100000000000005</v>
      </c>
      <c r="L157">
        <v>4.7519999999999998</v>
      </c>
      <c r="M157">
        <v>8.7840000000000007</v>
      </c>
      <c r="N157">
        <v>-4.5149999999999997</v>
      </c>
      <c r="O157">
        <v>-34.027999999999999</v>
      </c>
      <c r="P157">
        <v>66389.153000000006</v>
      </c>
      <c r="Q157">
        <v>40.228000000000002</v>
      </c>
      <c r="R157">
        <v>43.444000000000003</v>
      </c>
      <c r="S157">
        <v>7.6139999999999999</v>
      </c>
      <c r="T157">
        <v>30.937999999999999</v>
      </c>
      <c r="U157">
        <v>4.6630000000000003</v>
      </c>
      <c r="V157">
        <v>5.6920000000000002</v>
      </c>
      <c r="W157">
        <v>7.1449999999999996</v>
      </c>
      <c r="X157">
        <v>18.14</v>
      </c>
      <c r="Y157">
        <v>10.318</v>
      </c>
      <c r="Z157">
        <v>0.86099999999999999</v>
      </c>
      <c r="AA157">
        <v>6.2610000000000001</v>
      </c>
      <c r="AB157">
        <v>-2.5270000000000001</v>
      </c>
      <c r="AC157">
        <v>41.444000000000003</v>
      </c>
    </row>
    <row r="158" spans="1:29" x14ac:dyDescent="0.25">
      <c r="A158" t="s">
        <v>337</v>
      </c>
      <c r="B158" t="s">
        <v>338</v>
      </c>
      <c r="C158">
        <v>75.33</v>
      </c>
      <c r="D158">
        <v>63.27</v>
      </c>
      <c r="E158">
        <v>61.96</v>
      </c>
      <c r="F158">
        <v>1.8129999999999999</v>
      </c>
      <c r="G158">
        <v>333.39800000000002</v>
      </c>
      <c r="H158">
        <v>133.52099999999999</v>
      </c>
      <c r="I158">
        <v>8.0579999999999998</v>
      </c>
      <c r="J158">
        <v>3.3</v>
      </c>
      <c r="K158">
        <v>1.107</v>
      </c>
      <c r="L158">
        <v>-10.699</v>
      </c>
      <c r="M158">
        <v>-0.35799999999999998</v>
      </c>
      <c r="N158">
        <v>-14.522</v>
      </c>
      <c r="O158">
        <v>26.733000000000001</v>
      </c>
      <c r="P158">
        <v>25160.221000000001</v>
      </c>
      <c r="Q158">
        <v>16.548999999999999</v>
      </c>
      <c r="R158">
        <v>19.382999999999999</v>
      </c>
      <c r="S158">
        <v>1.38</v>
      </c>
      <c r="T158">
        <v>7.27</v>
      </c>
      <c r="U158">
        <v>1.9410000000000001</v>
      </c>
      <c r="V158">
        <v>4.5679999999999996</v>
      </c>
      <c r="W158">
        <v>2.2669999999999999</v>
      </c>
      <c r="X158">
        <v>7.2690000000000001</v>
      </c>
      <c r="Y158">
        <v>10.552</v>
      </c>
      <c r="Z158">
        <v>-0.53500000000000003</v>
      </c>
      <c r="AA158">
        <v>-3.8279999999999998</v>
      </c>
      <c r="AB158">
        <v>8.7270000000000003</v>
      </c>
      <c r="AC158">
        <v>-60.994999999999997</v>
      </c>
    </row>
    <row r="159" spans="1:29" x14ac:dyDescent="0.25">
      <c r="A159" t="s">
        <v>339</v>
      </c>
      <c r="B159" t="s">
        <v>340</v>
      </c>
      <c r="C159">
        <v>177.01</v>
      </c>
      <c r="D159">
        <v>95.733000000000004</v>
      </c>
      <c r="E159">
        <v>97.45</v>
      </c>
      <c r="F159">
        <v>1.3169999999999999</v>
      </c>
      <c r="G159">
        <v>120.965</v>
      </c>
      <c r="H159">
        <v>211.64599999999999</v>
      </c>
      <c r="I159">
        <v>34.529000000000003</v>
      </c>
      <c r="J159">
        <v>4.968</v>
      </c>
      <c r="K159">
        <v>1.4690000000000001</v>
      </c>
      <c r="L159">
        <v>176.41</v>
      </c>
      <c r="M159" t="s">
        <v>34</v>
      </c>
      <c r="N159">
        <v>119.941</v>
      </c>
      <c r="O159">
        <v>1121.277</v>
      </c>
      <c r="P159">
        <v>21489.013999999999</v>
      </c>
      <c r="Q159">
        <v>33.213999999999999</v>
      </c>
      <c r="R159">
        <v>80.305999999999997</v>
      </c>
      <c r="S159">
        <v>9.093</v>
      </c>
      <c r="T159">
        <v>25.841999999999999</v>
      </c>
      <c r="U159">
        <v>5.633</v>
      </c>
      <c r="V159">
        <v>5.31</v>
      </c>
      <c r="W159">
        <v>3.6059999999999999</v>
      </c>
      <c r="X159">
        <v>10.901</v>
      </c>
      <c r="Y159">
        <v>7.452</v>
      </c>
      <c r="Z159">
        <v>7.56</v>
      </c>
      <c r="AA159">
        <v>8.6530000000000005</v>
      </c>
      <c r="AB159">
        <v>2.4529999999999998</v>
      </c>
      <c r="AC159">
        <v>83.340999999999994</v>
      </c>
    </row>
    <row r="160" spans="1:29" x14ac:dyDescent="0.25">
      <c r="A160" t="s">
        <v>341</v>
      </c>
      <c r="B160" t="s">
        <v>342</v>
      </c>
      <c r="C160">
        <v>60.88</v>
      </c>
      <c r="D160">
        <v>35.386000000000003</v>
      </c>
      <c r="E160">
        <v>90.74</v>
      </c>
      <c r="F160">
        <v>2.8359999999999999</v>
      </c>
      <c r="G160">
        <v>363.04500000000002</v>
      </c>
      <c r="H160">
        <v>166.083</v>
      </c>
      <c r="I160">
        <v>7.1120000000000001</v>
      </c>
      <c r="J160">
        <v>4.1340000000000003</v>
      </c>
      <c r="K160">
        <v>1.478</v>
      </c>
      <c r="L160">
        <v>406.07299999999998</v>
      </c>
      <c r="M160">
        <v>-1.796</v>
      </c>
      <c r="N160">
        <v>-40.860999999999997</v>
      </c>
      <c r="O160">
        <v>26.937999999999999</v>
      </c>
      <c r="P160">
        <v>22128.440999999999</v>
      </c>
      <c r="Q160">
        <v>13.231999999999999</v>
      </c>
      <c r="R160">
        <v>17.66</v>
      </c>
      <c r="S160">
        <v>1.66</v>
      </c>
      <c r="T160">
        <v>7.7169999999999996</v>
      </c>
      <c r="U160">
        <v>1.9750000000000001</v>
      </c>
      <c r="V160">
        <v>4.5709999999999997</v>
      </c>
      <c r="W160">
        <v>1.905</v>
      </c>
      <c r="X160">
        <v>9.9589999999999996</v>
      </c>
      <c r="Y160">
        <v>9.6560000000000006</v>
      </c>
      <c r="Z160">
        <v>-1.643</v>
      </c>
      <c r="AA160">
        <v>-24.023</v>
      </c>
      <c r="AB160">
        <v>-3.9129999999999998</v>
      </c>
      <c r="AC160">
        <v>-114.52200000000001</v>
      </c>
    </row>
    <row r="161" spans="1:29" x14ac:dyDescent="0.25">
      <c r="A161" t="s">
        <v>343</v>
      </c>
      <c r="B161" t="s">
        <v>344</v>
      </c>
      <c r="C161">
        <v>205.17</v>
      </c>
      <c r="D161">
        <v>61.161999999999999</v>
      </c>
      <c r="E161">
        <v>57.55</v>
      </c>
      <c r="F161">
        <v>1.764</v>
      </c>
      <c r="G161">
        <v>223.27</v>
      </c>
      <c r="H161">
        <v>345.91800000000001</v>
      </c>
      <c r="I161">
        <v>38.631999999999998</v>
      </c>
      <c r="J161">
        <v>8.2490000000000006</v>
      </c>
      <c r="K161">
        <v>1.6080000000000001</v>
      </c>
      <c r="L161">
        <v>-27.523</v>
      </c>
      <c r="M161">
        <v>17.640999999999998</v>
      </c>
      <c r="N161">
        <v>-101.108</v>
      </c>
      <c r="O161">
        <v>-101.099</v>
      </c>
      <c r="P161">
        <v>73858.319000000003</v>
      </c>
      <c r="Q161">
        <v>38.460999999999999</v>
      </c>
      <c r="R161">
        <v>57.927</v>
      </c>
      <c r="S161">
        <v>17.071000000000002</v>
      </c>
      <c r="T161">
        <v>117.786</v>
      </c>
      <c r="U161">
        <v>5.51</v>
      </c>
      <c r="V161">
        <v>5.3440000000000003</v>
      </c>
      <c r="W161">
        <v>8.327</v>
      </c>
      <c r="X161">
        <v>29.225000000000001</v>
      </c>
      <c r="Y161">
        <v>8.4540000000000006</v>
      </c>
      <c r="Z161">
        <v>6.2249999999999996</v>
      </c>
      <c r="AA161">
        <v>18.46</v>
      </c>
      <c r="AB161">
        <v>10.805</v>
      </c>
      <c r="AC161">
        <v>52.548999999999999</v>
      </c>
    </row>
    <row r="162" spans="1:29" x14ac:dyDescent="0.25">
      <c r="A162" t="s">
        <v>345</v>
      </c>
      <c r="B162" t="s">
        <v>346</v>
      </c>
      <c r="C162">
        <v>76.92</v>
      </c>
      <c r="D162">
        <v>26.25</v>
      </c>
      <c r="E162">
        <v>82.43</v>
      </c>
      <c r="F162">
        <v>1.4279999999999999</v>
      </c>
      <c r="G162">
        <v>134.93799999999999</v>
      </c>
      <c r="H162">
        <v>100.23099999999999</v>
      </c>
      <c r="I162">
        <v>7.4569999999999999</v>
      </c>
      <c r="J162">
        <v>7.63</v>
      </c>
      <c r="K162">
        <v>0.90600000000000003</v>
      </c>
      <c r="L162">
        <v>-16.364000000000001</v>
      </c>
      <c r="M162">
        <v>-1.59</v>
      </c>
      <c r="N162">
        <v>26.699000000000002</v>
      </c>
      <c r="O162">
        <v>894.78899999999999</v>
      </c>
      <c r="P162">
        <v>10449.079</v>
      </c>
      <c r="Q162">
        <v>11.212</v>
      </c>
      <c r="R162">
        <v>13.115</v>
      </c>
      <c r="S162">
        <v>1.716</v>
      </c>
      <c r="T162">
        <v>6.5430000000000001</v>
      </c>
      <c r="U162">
        <v>1.1679999999999999</v>
      </c>
      <c r="V162">
        <v>6.9119999999999999</v>
      </c>
      <c r="W162">
        <v>4.923</v>
      </c>
      <c r="X162">
        <v>13.512</v>
      </c>
      <c r="Y162">
        <v>8.8710000000000004</v>
      </c>
      <c r="Z162">
        <v>-0.56399999999999995</v>
      </c>
      <c r="AA162">
        <v>18.486999999999998</v>
      </c>
      <c r="AB162">
        <v>6.7329999999999997</v>
      </c>
      <c r="AC162">
        <v>97.616</v>
      </c>
    </row>
    <row r="163" spans="1:29" x14ac:dyDescent="0.25">
      <c r="A163" t="s">
        <v>347</v>
      </c>
      <c r="B163" t="s">
        <v>348</v>
      </c>
      <c r="C163">
        <v>67.099999999999994</v>
      </c>
      <c r="D163">
        <v>80.295000000000002</v>
      </c>
      <c r="E163">
        <v>71.87</v>
      </c>
      <c r="F163">
        <v>3.4540000000000002</v>
      </c>
      <c r="G163">
        <v>593.12900000000002</v>
      </c>
      <c r="H163">
        <v>211.976</v>
      </c>
      <c r="I163">
        <v>13.544</v>
      </c>
      <c r="J163">
        <v>6.2990000000000004</v>
      </c>
      <c r="K163">
        <v>0.57399999999999995</v>
      </c>
      <c r="L163">
        <v>-4.5750000000000002</v>
      </c>
      <c r="M163">
        <v>13.702</v>
      </c>
      <c r="N163">
        <v>0.73799999999999999</v>
      </c>
      <c r="O163">
        <v>59.39</v>
      </c>
      <c r="P163">
        <v>40092.249000000003</v>
      </c>
      <c r="Q163">
        <v>21.190999999999999</v>
      </c>
      <c r="R163">
        <v>19.126999999999999</v>
      </c>
      <c r="S163">
        <v>5.4539999999999997</v>
      </c>
      <c r="T163">
        <v>13.869</v>
      </c>
      <c r="U163">
        <v>2.4489999999999998</v>
      </c>
      <c r="V163">
        <v>3.1190000000000002</v>
      </c>
      <c r="W163">
        <v>10.116</v>
      </c>
      <c r="X163">
        <v>26.977</v>
      </c>
      <c r="Y163">
        <v>12.042999999999999</v>
      </c>
      <c r="Z163">
        <v>-5.6230000000000002</v>
      </c>
      <c r="AA163">
        <v>16.126999999999999</v>
      </c>
      <c r="AB163">
        <v>-0.33500000000000002</v>
      </c>
      <c r="AC163">
        <v>307.76499999999999</v>
      </c>
    </row>
    <row r="164" spans="1:29" x14ac:dyDescent="0.25">
      <c r="A164" t="s">
        <v>349</v>
      </c>
      <c r="B164" t="s">
        <v>350</v>
      </c>
      <c r="C164">
        <v>59.31</v>
      </c>
      <c r="D164">
        <v>73.25</v>
      </c>
      <c r="E164">
        <v>89.79</v>
      </c>
      <c r="F164">
        <v>4.6840000000000002</v>
      </c>
      <c r="G164">
        <v>579.39800000000002</v>
      </c>
      <c r="H164">
        <v>250.82499999999999</v>
      </c>
      <c r="I164">
        <v>5.774</v>
      </c>
      <c r="J164">
        <v>-1.4490000000000001</v>
      </c>
      <c r="K164">
        <v>0.219</v>
      </c>
      <c r="L164">
        <v>-38.265999999999998</v>
      </c>
      <c r="M164">
        <v>63.594999999999999</v>
      </c>
      <c r="N164">
        <v>-98.456999999999994</v>
      </c>
      <c r="O164">
        <v>-98.457999999999998</v>
      </c>
      <c r="P164">
        <v>34520.625</v>
      </c>
      <c r="Q164">
        <v>81.274000000000001</v>
      </c>
      <c r="R164">
        <v>16.329000000000001</v>
      </c>
      <c r="S164">
        <v>1.603</v>
      </c>
      <c r="T164">
        <v>8.4700000000000006</v>
      </c>
      <c r="U164">
        <v>2.448</v>
      </c>
      <c r="V164">
        <v>0.73799999999999999</v>
      </c>
      <c r="W164">
        <v>5.7549999999999999</v>
      </c>
      <c r="X164">
        <v>10.196</v>
      </c>
      <c r="Y164">
        <v>12.4</v>
      </c>
      <c r="Z164">
        <v>0.45400000000000001</v>
      </c>
      <c r="AA164">
        <v>-18.289000000000001</v>
      </c>
      <c r="AB164">
        <v>15.938000000000001</v>
      </c>
      <c r="AC164">
        <v>-57.387</v>
      </c>
    </row>
    <row r="165" spans="1:29" x14ac:dyDescent="0.25">
      <c r="A165" t="s">
        <v>351</v>
      </c>
      <c r="B165" t="s">
        <v>352</v>
      </c>
      <c r="C165">
        <v>673.5</v>
      </c>
      <c r="D165">
        <v>41.308</v>
      </c>
      <c r="E165">
        <v>96.85</v>
      </c>
      <c r="F165">
        <v>0.55000000000000004</v>
      </c>
      <c r="G165">
        <v>85.460999999999999</v>
      </c>
      <c r="H165">
        <v>375.70699999999999</v>
      </c>
      <c r="I165">
        <v>31.949000000000002</v>
      </c>
      <c r="J165">
        <v>17.099</v>
      </c>
      <c r="K165">
        <v>1.4390000000000001</v>
      </c>
      <c r="L165">
        <v>14.185</v>
      </c>
      <c r="M165">
        <v>50.515999999999998</v>
      </c>
      <c r="N165">
        <v>-4.2359999999999998</v>
      </c>
      <c r="O165">
        <v>-5.3079999999999998</v>
      </c>
      <c r="P165">
        <v>57871.877</v>
      </c>
      <c r="Q165">
        <v>78.578999999999994</v>
      </c>
      <c r="R165">
        <v>113.43</v>
      </c>
      <c r="S165">
        <v>6.6920000000000002</v>
      </c>
      <c r="T165">
        <v>31.716000000000001</v>
      </c>
      <c r="U165">
        <v>10.058</v>
      </c>
      <c r="V165">
        <v>8.2880000000000003</v>
      </c>
      <c r="W165">
        <v>2.2050000000000001</v>
      </c>
      <c r="X165">
        <v>5.9450000000000003</v>
      </c>
      <c r="Y165">
        <v>9.077</v>
      </c>
      <c r="Z165">
        <v>17.706</v>
      </c>
      <c r="AA165">
        <v>-23.966999999999999</v>
      </c>
      <c r="AB165">
        <v>-7.6909999999999998</v>
      </c>
      <c r="AC165">
        <v>-152.29599999999999</v>
      </c>
    </row>
    <row r="166" spans="1:29" x14ac:dyDescent="0.25">
      <c r="A166" t="s">
        <v>353</v>
      </c>
      <c r="B166" t="s">
        <v>354</v>
      </c>
      <c r="C166">
        <v>66.400000000000006</v>
      </c>
      <c r="D166">
        <v>37.002000000000002</v>
      </c>
      <c r="E166">
        <v>100.03</v>
      </c>
      <c r="F166">
        <v>4.1260000000000003</v>
      </c>
      <c r="G166">
        <v>366.24400000000003</v>
      </c>
      <c r="H166">
        <v>251.88399999999999</v>
      </c>
      <c r="I166">
        <v>12.334</v>
      </c>
      <c r="J166">
        <v>5.2110000000000003</v>
      </c>
      <c r="K166">
        <v>0.79300000000000004</v>
      </c>
      <c r="L166">
        <v>165.50399999999999</v>
      </c>
      <c r="M166">
        <v>60.395000000000003</v>
      </c>
      <c r="N166">
        <v>184.51400000000001</v>
      </c>
      <c r="O166">
        <v>2.7509999999999999</v>
      </c>
      <c r="P166">
        <v>24707.71</v>
      </c>
      <c r="Q166">
        <v>49.253</v>
      </c>
      <c r="R166">
        <v>21.375</v>
      </c>
      <c r="S166">
        <v>2.4489999999999998</v>
      </c>
      <c r="T166">
        <v>11.656000000000001</v>
      </c>
      <c r="U166">
        <v>9.4410000000000007</v>
      </c>
      <c r="V166">
        <v>1.2609999999999999</v>
      </c>
      <c r="W166">
        <v>5.61</v>
      </c>
      <c r="X166">
        <v>11.406000000000001</v>
      </c>
      <c r="Y166">
        <v>43.332999999999998</v>
      </c>
      <c r="Z166">
        <v>0.61399999999999999</v>
      </c>
      <c r="AA166">
        <v>148.68899999999999</v>
      </c>
      <c r="AB166">
        <v>100</v>
      </c>
      <c r="AC166">
        <v>3039.6210000000001</v>
      </c>
    </row>
    <row r="167" spans="1:29" x14ac:dyDescent="0.25">
      <c r="A167" t="s">
        <v>355</v>
      </c>
      <c r="B167" t="s">
        <v>356</v>
      </c>
      <c r="C167">
        <v>86.52</v>
      </c>
      <c r="D167">
        <v>73.421000000000006</v>
      </c>
      <c r="E167">
        <v>82.04</v>
      </c>
      <c r="F167">
        <v>1.8109999999999999</v>
      </c>
      <c r="G167">
        <v>335.63900000000001</v>
      </c>
      <c r="H167">
        <v>150.107</v>
      </c>
      <c r="I167">
        <v>14.236000000000001</v>
      </c>
      <c r="J167">
        <v>6.8120000000000003</v>
      </c>
      <c r="K167">
        <v>1.091</v>
      </c>
      <c r="L167">
        <v>-15.505000000000001</v>
      </c>
      <c r="M167">
        <v>-1.661</v>
      </c>
      <c r="N167">
        <v>3.6819999999999999</v>
      </c>
      <c r="O167">
        <v>31.510999999999999</v>
      </c>
      <c r="P167">
        <v>29106.294999999998</v>
      </c>
      <c r="Q167">
        <v>22.300999999999998</v>
      </c>
      <c r="R167">
        <v>30.396999999999998</v>
      </c>
      <c r="S167">
        <v>2.181</v>
      </c>
      <c r="T167">
        <v>11.503</v>
      </c>
      <c r="U167">
        <v>3.0169999999999999</v>
      </c>
      <c r="V167">
        <v>3.8889999999999998</v>
      </c>
      <c r="W167">
        <v>2.3210000000000002</v>
      </c>
      <c r="X167">
        <v>7.5270000000000001</v>
      </c>
      <c r="Y167">
        <v>11.022</v>
      </c>
      <c r="Z167">
        <v>1.9490000000000001</v>
      </c>
      <c r="AA167">
        <v>1.2390000000000001</v>
      </c>
      <c r="AB167">
        <v>-0.875</v>
      </c>
      <c r="AC167">
        <v>24.193000000000001</v>
      </c>
    </row>
    <row r="168" spans="1:29" x14ac:dyDescent="0.25">
      <c r="A168" t="s">
        <v>357</v>
      </c>
      <c r="B168" t="s">
        <v>358</v>
      </c>
      <c r="C168">
        <v>262.52</v>
      </c>
      <c r="D168">
        <v>18.739000000000001</v>
      </c>
      <c r="E168">
        <v>97.24</v>
      </c>
      <c r="F168">
        <v>0.434</v>
      </c>
      <c r="G168">
        <v>63.985999999999997</v>
      </c>
      <c r="H168">
        <v>107.712</v>
      </c>
      <c r="I168">
        <v>14.949</v>
      </c>
      <c r="J168">
        <v>3.6549999999999998</v>
      </c>
      <c r="K168">
        <v>1.0249999999999999</v>
      </c>
      <c r="L168">
        <v>51.811</v>
      </c>
      <c r="M168">
        <v>2.0419999999999998</v>
      </c>
      <c r="N168">
        <v>163.37700000000001</v>
      </c>
      <c r="O168">
        <v>144.52500000000001</v>
      </c>
      <c r="P168">
        <v>17172.05</v>
      </c>
      <c r="Q168" t="s">
        <v>34</v>
      </c>
      <c r="R168">
        <v>27.311</v>
      </c>
      <c r="S168">
        <v>2.79</v>
      </c>
      <c r="T168">
        <v>9.3859999999999992</v>
      </c>
      <c r="U168">
        <v>10.92</v>
      </c>
      <c r="V168">
        <v>4.6189999999999998</v>
      </c>
      <c r="W168">
        <v>4.883</v>
      </c>
      <c r="X168">
        <v>10.233000000000001</v>
      </c>
      <c r="Y168">
        <v>41.981000000000002</v>
      </c>
      <c r="Z168">
        <v>8.8620000000000001</v>
      </c>
      <c r="AA168">
        <v>228.471</v>
      </c>
      <c r="AB168">
        <v>38.127000000000002</v>
      </c>
      <c r="AC168">
        <v>917.87300000000005</v>
      </c>
    </row>
    <row r="169" spans="1:29" x14ac:dyDescent="0.25">
      <c r="A169" t="s">
        <v>359</v>
      </c>
      <c r="B169" t="s">
        <v>360</v>
      </c>
      <c r="C169">
        <v>51.06</v>
      </c>
      <c r="D169">
        <v>66.626000000000005</v>
      </c>
      <c r="E169">
        <v>92.73</v>
      </c>
      <c r="F169">
        <v>2.952</v>
      </c>
      <c r="G169">
        <v>219.96600000000001</v>
      </c>
      <c r="H169">
        <v>138.03800000000001</v>
      </c>
      <c r="I169">
        <v>11.407</v>
      </c>
      <c r="J169">
        <v>-10.295</v>
      </c>
      <c r="K169">
        <v>0.24199999999999999</v>
      </c>
      <c r="L169">
        <v>-15.553000000000001</v>
      </c>
      <c r="M169">
        <v>24.766999999999999</v>
      </c>
      <c r="N169">
        <v>-33.688000000000002</v>
      </c>
      <c r="O169">
        <v>-5.3559999999999999</v>
      </c>
      <c r="P169">
        <v>11285.915999999999</v>
      </c>
      <c r="Q169">
        <v>19.957000000000001</v>
      </c>
      <c r="R169">
        <v>14.752000000000001</v>
      </c>
      <c r="S169">
        <v>1.9510000000000001</v>
      </c>
      <c r="T169">
        <v>12.912000000000001</v>
      </c>
      <c r="U169">
        <v>3.77</v>
      </c>
      <c r="V169">
        <v>2.4729999999999999</v>
      </c>
      <c r="W169">
        <v>1.1910000000000001</v>
      </c>
      <c r="X169">
        <v>13.52</v>
      </c>
      <c r="Y169">
        <v>26.193999999999999</v>
      </c>
      <c r="Z169">
        <v>10.537000000000001</v>
      </c>
      <c r="AA169">
        <v>-9.81</v>
      </c>
      <c r="AB169">
        <v>-16.98</v>
      </c>
      <c r="AC169">
        <v>-145.428</v>
      </c>
    </row>
    <row r="170" spans="1:29" x14ac:dyDescent="0.25">
      <c r="A170" t="s">
        <v>361</v>
      </c>
      <c r="B170" t="s">
        <v>362</v>
      </c>
      <c r="C170">
        <v>95.43</v>
      </c>
      <c r="D170">
        <v>63.786000000000001</v>
      </c>
      <c r="E170">
        <v>80.400000000000006</v>
      </c>
      <c r="F170">
        <v>2.6120000000000001</v>
      </c>
      <c r="G170">
        <v>398.64400000000001</v>
      </c>
      <c r="H170">
        <v>225.67699999999999</v>
      </c>
      <c r="I170">
        <v>13.116</v>
      </c>
      <c r="J170">
        <v>7.4930000000000003</v>
      </c>
      <c r="K170">
        <v>0.57399999999999995</v>
      </c>
      <c r="L170">
        <v>1.016</v>
      </c>
      <c r="M170">
        <v>7.7750000000000004</v>
      </c>
      <c r="N170">
        <v>-13.382</v>
      </c>
      <c r="O170">
        <v>-1.996</v>
      </c>
      <c r="P170">
        <v>38172</v>
      </c>
      <c r="Q170">
        <v>20.059999999999999</v>
      </c>
      <c r="R170">
        <v>18.753</v>
      </c>
      <c r="S170">
        <v>2.754</v>
      </c>
      <c r="T170">
        <v>15.313000000000001</v>
      </c>
      <c r="U170">
        <v>2.0369999999999999</v>
      </c>
      <c r="V170">
        <v>4.6879999999999997</v>
      </c>
      <c r="W170">
        <v>6.8070000000000004</v>
      </c>
      <c r="X170">
        <v>13.958</v>
      </c>
      <c r="Y170">
        <v>10.19</v>
      </c>
      <c r="Z170">
        <v>-1.052</v>
      </c>
      <c r="AA170">
        <v>1.577</v>
      </c>
      <c r="AB170">
        <v>3.9220000000000002</v>
      </c>
      <c r="AC170">
        <v>15.436999999999999</v>
      </c>
    </row>
    <row r="171" spans="1:29" x14ac:dyDescent="0.25">
      <c r="A171" t="s">
        <v>363</v>
      </c>
      <c r="B171" t="s">
        <v>364</v>
      </c>
      <c r="C171">
        <v>103.73</v>
      </c>
      <c r="D171">
        <v>13.884</v>
      </c>
      <c r="E171">
        <v>88.49</v>
      </c>
      <c r="F171">
        <v>1.1100000000000001</v>
      </c>
      <c r="G171">
        <v>199.477</v>
      </c>
      <c r="H171">
        <v>112.94499999999999</v>
      </c>
      <c r="I171">
        <v>6.2329999999999997</v>
      </c>
      <c r="J171">
        <v>5.7409999999999997</v>
      </c>
      <c r="K171">
        <v>1.7829999999999999</v>
      </c>
      <c r="L171">
        <v>6.1550000000000002</v>
      </c>
      <c r="M171">
        <v>57.844999999999999</v>
      </c>
      <c r="N171">
        <v>-55.372999999999998</v>
      </c>
      <c r="O171">
        <v>-69.165999999999997</v>
      </c>
      <c r="P171">
        <v>20762.674999999999</v>
      </c>
      <c r="Q171">
        <v>17.509</v>
      </c>
      <c r="R171">
        <v>18.702999999999999</v>
      </c>
      <c r="S171">
        <v>2.0379999999999998</v>
      </c>
      <c r="T171">
        <v>7.4889999999999999</v>
      </c>
      <c r="U171">
        <v>2.2210000000000001</v>
      </c>
      <c r="V171">
        <v>5.9139999999999997</v>
      </c>
      <c r="W171">
        <v>2.1640000000000001</v>
      </c>
      <c r="X171">
        <v>11.518000000000001</v>
      </c>
      <c r="Y171">
        <v>10.478</v>
      </c>
      <c r="Z171">
        <v>-3.129</v>
      </c>
      <c r="AA171">
        <v>23.803999999999998</v>
      </c>
      <c r="AB171">
        <v>3.5409999999999999</v>
      </c>
      <c r="AC171">
        <v>162.02000000000001</v>
      </c>
    </row>
    <row r="172" spans="1:29" x14ac:dyDescent="0.25">
      <c r="A172" t="s">
        <v>365</v>
      </c>
      <c r="B172" t="s">
        <v>366</v>
      </c>
      <c r="C172">
        <v>63.06</v>
      </c>
      <c r="D172">
        <v>82.063000000000002</v>
      </c>
      <c r="E172">
        <v>84.12</v>
      </c>
      <c r="F172">
        <v>3.1869999999999998</v>
      </c>
      <c r="G172">
        <v>226.01300000000001</v>
      </c>
      <c r="H172">
        <v>197.501</v>
      </c>
      <c r="I172">
        <v>9.125</v>
      </c>
      <c r="J172">
        <v>4.452</v>
      </c>
      <c r="K172">
        <v>1.054</v>
      </c>
      <c r="L172">
        <v>16.071999999999999</v>
      </c>
      <c r="M172">
        <v>4.7430000000000003</v>
      </c>
      <c r="N172">
        <v>-22.451000000000001</v>
      </c>
      <c r="O172">
        <v>8.9290000000000003</v>
      </c>
      <c r="P172">
        <v>14298.146000000001</v>
      </c>
      <c r="Q172">
        <v>19.585000000000001</v>
      </c>
      <c r="R172">
        <v>23.186</v>
      </c>
      <c r="S172">
        <v>1.6819999999999999</v>
      </c>
      <c r="T172">
        <v>11.691000000000001</v>
      </c>
      <c r="U172">
        <v>3.194</v>
      </c>
      <c r="V172">
        <v>3.238</v>
      </c>
      <c r="W172">
        <v>2.4489999999999998</v>
      </c>
      <c r="X172">
        <v>7.1280000000000001</v>
      </c>
      <c r="Y172">
        <v>12.675000000000001</v>
      </c>
      <c r="Z172">
        <v>14.622999999999999</v>
      </c>
      <c r="AA172">
        <v>-3.15</v>
      </c>
      <c r="AB172">
        <v>3.0579999999999998</v>
      </c>
      <c r="AC172">
        <v>-60.875999999999998</v>
      </c>
    </row>
    <row r="173" spans="1:29" x14ac:dyDescent="0.25">
      <c r="A173" t="s">
        <v>367</v>
      </c>
      <c r="B173" t="s">
        <v>368</v>
      </c>
      <c r="C173">
        <v>74.37</v>
      </c>
      <c r="D173">
        <v>5.665</v>
      </c>
      <c r="E173">
        <v>84.61</v>
      </c>
      <c r="F173">
        <v>3.3570000000000002</v>
      </c>
      <c r="G173">
        <v>204.89400000000001</v>
      </c>
      <c r="H173">
        <v>246.93100000000001</v>
      </c>
      <c r="I173">
        <v>12.827999999999999</v>
      </c>
      <c r="J173">
        <v>13.824999999999999</v>
      </c>
      <c r="K173">
        <v>0.16700000000000001</v>
      </c>
      <c r="L173">
        <v>45.411999999999999</v>
      </c>
      <c r="M173">
        <v>23.643999999999998</v>
      </c>
      <c r="N173">
        <v>24.338999999999999</v>
      </c>
      <c r="O173">
        <v>11.32</v>
      </c>
      <c r="P173">
        <v>15357.406000000001</v>
      </c>
      <c r="Q173">
        <v>34.659999999999997</v>
      </c>
      <c r="R173">
        <v>14.246</v>
      </c>
      <c r="S173">
        <v>4.0359999999999996</v>
      </c>
      <c r="T173">
        <v>11.452999999999999</v>
      </c>
      <c r="U173">
        <v>3.468</v>
      </c>
      <c r="V173">
        <v>2.1309999999999998</v>
      </c>
      <c r="W173">
        <v>19.190000000000001</v>
      </c>
      <c r="X173">
        <v>30.15</v>
      </c>
      <c r="Y173">
        <v>24.707000000000001</v>
      </c>
      <c r="Z173">
        <v>13.358000000000001</v>
      </c>
      <c r="AA173">
        <v>14.766</v>
      </c>
      <c r="AB173">
        <v>-1.7290000000000001</v>
      </c>
      <c r="AC173">
        <v>266.334</v>
      </c>
    </row>
    <row r="174" spans="1:29" x14ac:dyDescent="0.25">
      <c r="A174" t="s">
        <v>369</v>
      </c>
      <c r="B174" t="s">
        <v>370</v>
      </c>
      <c r="C174">
        <v>40.36</v>
      </c>
      <c r="D174">
        <v>67.218999999999994</v>
      </c>
      <c r="E174">
        <v>80.959999999999994</v>
      </c>
      <c r="F174">
        <v>5.2770000000000001</v>
      </c>
      <c r="G174">
        <v>971.46299999999997</v>
      </c>
      <c r="H174">
        <v>203.696</v>
      </c>
      <c r="I174">
        <v>4.9329999999999998</v>
      </c>
      <c r="J174">
        <v>-1.1910000000000001</v>
      </c>
      <c r="K174">
        <v>1.0840000000000001</v>
      </c>
      <c r="L174">
        <v>11.362</v>
      </c>
      <c r="M174">
        <v>35.191000000000003</v>
      </c>
      <c r="N174">
        <v>-36.094999999999999</v>
      </c>
      <c r="O174">
        <v>-24.786000000000001</v>
      </c>
      <c r="P174">
        <v>39310.641000000003</v>
      </c>
      <c r="Q174">
        <v>13.726000000000001</v>
      </c>
      <c r="R174">
        <v>15.068</v>
      </c>
      <c r="S174">
        <v>1.2130000000000001</v>
      </c>
      <c r="T174">
        <v>5.5839999999999996</v>
      </c>
      <c r="U174">
        <v>1.1819999999999999</v>
      </c>
      <c r="V174">
        <v>2.9550000000000001</v>
      </c>
      <c r="W174">
        <v>2.12</v>
      </c>
      <c r="X174">
        <v>8.18</v>
      </c>
      <c r="Y174">
        <v>8.0830000000000002</v>
      </c>
      <c r="Z174">
        <v>5.181</v>
      </c>
      <c r="AA174">
        <v>2.677</v>
      </c>
      <c r="AB174">
        <v>13.696999999999999</v>
      </c>
      <c r="AC174">
        <v>30.632000000000001</v>
      </c>
    </row>
    <row r="175" spans="1:29" x14ac:dyDescent="0.25">
      <c r="A175" t="s">
        <v>371</v>
      </c>
      <c r="B175" t="s">
        <v>372</v>
      </c>
      <c r="C175">
        <v>77.92</v>
      </c>
      <c r="D175">
        <v>54.325000000000003</v>
      </c>
      <c r="E175">
        <v>92.38</v>
      </c>
      <c r="F175">
        <v>1.198</v>
      </c>
      <c r="G175">
        <v>164.99199999999999</v>
      </c>
      <c r="H175">
        <v>90.787999999999997</v>
      </c>
      <c r="I175">
        <v>21.378</v>
      </c>
      <c r="J175" t="s">
        <v>34</v>
      </c>
      <c r="K175">
        <v>0.154</v>
      </c>
      <c r="L175">
        <v>-6.0670000000000002</v>
      </c>
      <c r="M175">
        <v>12.852</v>
      </c>
      <c r="N175">
        <v>-10.407999999999999</v>
      </c>
      <c r="O175">
        <v>-9.8989999999999991</v>
      </c>
      <c r="P175">
        <v>12949.758</v>
      </c>
      <c r="Q175">
        <v>22.161999999999999</v>
      </c>
      <c r="R175">
        <v>23.562000000000001</v>
      </c>
      <c r="S175">
        <v>6.5650000000000004</v>
      </c>
      <c r="T175">
        <v>24.524000000000001</v>
      </c>
      <c r="U175">
        <v>1.746</v>
      </c>
      <c r="V175">
        <v>3.5129999999999999</v>
      </c>
      <c r="W175">
        <v>16.023</v>
      </c>
      <c r="X175">
        <v>27.556000000000001</v>
      </c>
      <c r="Y175">
        <v>7.1120000000000001</v>
      </c>
      <c r="Z175">
        <v>4.4859999999999998</v>
      </c>
      <c r="AA175">
        <v>11.457000000000001</v>
      </c>
      <c r="AB175">
        <v>-7.57</v>
      </c>
      <c r="AC175">
        <v>102.65300000000001</v>
      </c>
    </row>
    <row r="176" spans="1:29" x14ac:dyDescent="0.25">
      <c r="A176" t="s">
        <v>373</v>
      </c>
      <c r="B176" t="s">
        <v>374</v>
      </c>
      <c r="C176">
        <v>93.06</v>
      </c>
      <c r="D176">
        <v>8.9209999999999994</v>
      </c>
      <c r="E176">
        <v>99.06</v>
      </c>
      <c r="F176">
        <v>5.4829999999999997</v>
      </c>
      <c r="G176">
        <v>126.32899999999999</v>
      </c>
      <c r="H176">
        <v>460.23899999999998</v>
      </c>
      <c r="I176">
        <v>70.456999999999994</v>
      </c>
      <c r="J176">
        <v>31.45</v>
      </c>
      <c r="K176">
        <v>2.919</v>
      </c>
      <c r="L176">
        <v>-268.15800000000002</v>
      </c>
      <c r="M176">
        <v>27.47</v>
      </c>
      <c r="N176">
        <v>-1226.432</v>
      </c>
      <c r="O176">
        <v>-1884.8920000000001</v>
      </c>
      <c r="P176">
        <v>13119.32</v>
      </c>
      <c r="Q176">
        <v>31.170999999999999</v>
      </c>
      <c r="R176" t="s">
        <v>34</v>
      </c>
      <c r="S176">
        <v>5.7729999999999997</v>
      </c>
      <c r="T176" t="s">
        <v>34</v>
      </c>
      <c r="U176">
        <v>1.4750000000000001</v>
      </c>
      <c r="V176">
        <v>3.097</v>
      </c>
      <c r="W176">
        <v>-3.0590000000000002</v>
      </c>
      <c r="X176">
        <v>-19.928000000000001</v>
      </c>
      <c r="Y176">
        <v>-5.4260000000000002</v>
      </c>
      <c r="Z176">
        <v>15.927</v>
      </c>
      <c r="AA176">
        <v>-45.002000000000002</v>
      </c>
      <c r="AB176">
        <v>4.3220000000000001</v>
      </c>
      <c r="AC176">
        <v>-30.896000000000001</v>
      </c>
    </row>
    <row r="177" spans="1:29" x14ac:dyDescent="0.25">
      <c r="A177" t="s">
        <v>375</v>
      </c>
      <c r="B177" t="s">
        <v>376</v>
      </c>
      <c r="C177">
        <v>103.34</v>
      </c>
      <c r="D177">
        <v>70.251000000000005</v>
      </c>
      <c r="E177">
        <v>100.02</v>
      </c>
      <c r="F177">
        <v>1.046</v>
      </c>
      <c r="G177">
        <v>125.76300000000001</v>
      </c>
      <c r="H177">
        <v>101.81100000000001</v>
      </c>
      <c r="I177">
        <v>20.66</v>
      </c>
      <c r="J177">
        <v>3.464</v>
      </c>
      <c r="K177">
        <v>2.25</v>
      </c>
      <c r="L177">
        <v>0.67400000000000004</v>
      </c>
      <c r="M177">
        <v>3.6309999999999998</v>
      </c>
      <c r="N177">
        <v>12.016999999999999</v>
      </c>
      <c r="O177">
        <v>-3.7029999999999998</v>
      </c>
      <c r="P177">
        <v>13334.88</v>
      </c>
      <c r="Q177">
        <v>31.443999999999999</v>
      </c>
      <c r="R177">
        <v>31.021000000000001</v>
      </c>
      <c r="S177">
        <v>5.91</v>
      </c>
      <c r="T177">
        <v>20.510999999999999</v>
      </c>
      <c r="U177">
        <v>10.617000000000001</v>
      </c>
      <c r="V177">
        <v>3.0990000000000002</v>
      </c>
      <c r="W177">
        <v>5.1879999999999997</v>
      </c>
      <c r="X177">
        <v>18.096</v>
      </c>
      <c r="Y177">
        <v>32.372</v>
      </c>
      <c r="Z177">
        <v>15.651</v>
      </c>
      <c r="AA177">
        <v>9.5350000000000001</v>
      </c>
      <c r="AB177">
        <v>5.3890000000000002</v>
      </c>
      <c r="AC177">
        <v>128.459</v>
      </c>
    </row>
    <row r="178" spans="1:29" x14ac:dyDescent="0.25">
      <c r="A178" t="s">
        <v>377</v>
      </c>
      <c r="B178" t="s">
        <v>378</v>
      </c>
      <c r="C178">
        <v>7.34</v>
      </c>
      <c r="D178">
        <v>57.575000000000003</v>
      </c>
      <c r="E178">
        <v>56.2</v>
      </c>
      <c r="F178">
        <v>100.714</v>
      </c>
      <c r="G178">
        <v>4011.2260000000001</v>
      </c>
      <c r="H178">
        <v>613.84900000000005</v>
      </c>
      <c r="I178" t="s">
        <v>34</v>
      </c>
      <c r="J178">
        <v>-6.3680000000000003</v>
      </c>
      <c r="K178">
        <v>3.8929999999999998</v>
      </c>
      <c r="L178">
        <v>-197.71</v>
      </c>
      <c r="M178">
        <v>-78.331000000000003</v>
      </c>
      <c r="N178">
        <v>-273.41399999999999</v>
      </c>
      <c r="O178">
        <v>-22.449000000000002</v>
      </c>
      <c r="P178">
        <v>30049.960999999999</v>
      </c>
      <c r="Q178">
        <v>12.342000000000001</v>
      </c>
      <c r="R178" t="s">
        <v>34</v>
      </c>
      <c r="S178">
        <v>0.98099999999999998</v>
      </c>
      <c r="T178">
        <v>48.539000000000001</v>
      </c>
      <c r="U178">
        <v>0.21099999999999999</v>
      </c>
      <c r="V178">
        <v>0.373</v>
      </c>
      <c r="W178">
        <v>-1.1719999999999999</v>
      </c>
      <c r="X178">
        <v>-9.3629999999999995</v>
      </c>
      <c r="Y178">
        <v>-2.0630000000000002</v>
      </c>
      <c r="Z178">
        <v>1.59</v>
      </c>
      <c r="AA178">
        <v>-179.87</v>
      </c>
      <c r="AB178">
        <v>-28.138999999999999</v>
      </c>
      <c r="AC178">
        <v>-1339.126</v>
      </c>
    </row>
    <row r="179" spans="1:29" x14ac:dyDescent="0.25">
      <c r="A179" t="s">
        <v>379</v>
      </c>
      <c r="B179" t="s">
        <v>380</v>
      </c>
      <c r="C179">
        <v>52.21</v>
      </c>
      <c r="D179">
        <v>62.78</v>
      </c>
      <c r="E179">
        <v>98.84</v>
      </c>
      <c r="F179">
        <v>2.5649999999999999</v>
      </c>
      <c r="G179">
        <v>156.876</v>
      </c>
      <c r="H179">
        <v>116.61199999999999</v>
      </c>
      <c r="I179">
        <v>5.8570000000000002</v>
      </c>
      <c r="J179">
        <v>21.981000000000002</v>
      </c>
      <c r="K179">
        <v>0.443</v>
      </c>
      <c r="L179">
        <v>-106.072</v>
      </c>
      <c r="M179">
        <v>38.658000000000001</v>
      </c>
      <c r="N179">
        <v>-2935.6439999999998</v>
      </c>
      <c r="O179">
        <v>43.543999999999997</v>
      </c>
      <c r="P179">
        <v>8239.5650000000005</v>
      </c>
      <c r="Q179">
        <v>20.047000000000001</v>
      </c>
      <c r="R179" t="s">
        <v>34</v>
      </c>
      <c r="S179">
        <v>0.64400000000000002</v>
      </c>
      <c r="T179">
        <v>228.31100000000001</v>
      </c>
      <c r="U179">
        <v>2.286</v>
      </c>
      <c r="V179">
        <v>2.3969999999999998</v>
      </c>
      <c r="W179">
        <v>-0.184</v>
      </c>
      <c r="X179">
        <v>-0.316</v>
      </c>
      <c r="Y179">
        <v>-1.05</v>
      </c>
      <c r="Z179">
        <v>51.558</v>
      </c>
      <c r="AA179">
        <v>11.859</v>
      </c>
      <c r="AB179">
        <v>5.8029999999999999</v>
      </c>
      <c r="AC179">
        <v>32.728999999999999</v>
      </c>
    </row>
    <row r="180" spans="1:29" x14ac:dyDescent="0.25">
      <c r="A180" t="s">
        <v>381</v>
      </c>
      <c r="B180" t="s">
        <v>382</v>
      </c>
      <c r="C180">
        <v>42.66</v>
      </c>
      <c r="D180">
        <v>39.725999999999999</v>
      </c>
      <c r="E180">
        <v>83.56</v>
      </c>
      <c r="F180">
        <v>4.4080000000000004</v>
      </c>
      <c r="G180">
        <v>570.63</v>
      </c>
      <c r="H180">
        <v>180.21199999999999</v>
      </c>
      <c r="I180">
        <v>25.827000000000002</v>
      </c>
      <c r="J180">
        <v>19</v>
      </c>
      <c r="K180">
        <v>0.22500000000000001</v>
      </c>
      <c r="L180">
        <v>3.1150000000000002</v>
      </c>
      <c r="M180">
        <v>16.760000000000002</v>
      </c>
      <c r="N180">
        <v>3.9860000000000002</v>
      </c>
      <c r="O180">
        <v>13.43</v>
      </c>
      <c r="P180">
        <v>24436.400000000001</v>
      </c>
      <c r="Q180">
        <v>28.611999999999998</v>
      </c>
      <c r="R180">
        <v>30.68</v>
      </c>
      <c r="S180">
        <v>9.2390000000000008</v>
      </c>
      <c r="T180">
        <v>25.3</v>
      </c>
      <c r="U180">
        <v>4.4640000000000004</v>
      </c>
      <c r="V180">
        <v>1.462</v>
      </c>
      <c r="W180">
        <v>21.074000000000002</v>
      </c>
      <c r="X180">
        <v>31.635999999999999</v>
      </c>
      <c r="Y180">
        <v>14.827</v>
      </c>
      <c r="Z180">
        <v>7.3949999999999996</v>
      </c>
      <c r="AA180">
        <v>1.881</v>
      </c>
      <c r="AB180">
        <v>-1.2250000000000001</v>
      </c>
      <c r="AC180">
        <v>41.750999999999998</v>
      </c>
    </row>
    <row r="181" spans="1:29" x14ac:dyDescent="0.25">
      <c r="A181" t="s">
        <v>383</v>
      </c>
      <c r="B181" t="s">
        <v>384</v>
      </c>
      <c r="C181">
        <v>230.77</v>
      </c>
      <c r="D181">
        <v>14.677</v>
      </c>
      <c r="E181">
        <v>67.42</v>
      </c>
      <c r="F181">
        <v>24.198</v>
      </c>
      <c r="G181">
        <v>2394.0259999999998</v>
      </c>
      <c r="H181">
        <v>5562.22</v>
      </c>
      <c r="I181">
        <v>24.567</v>
      </c>
      <c r="J181">
        <v>20.518999999999998</v>
      </c>
      <c r="K181">
        <v>9.4E-2</v>
      </c>
      <c r="L181">
        <v>8.3239999999999998</v>
      </c>
      <c r="M181">
        <v>22.54</v>
      </c>
      <c r="N181">
        <v>101.89</v>
      </c>
      <c r="O181">
        <v>-33.226999999999997</v>
      </c>
      <c r="P181">
        <v>657925.28200000001</v>
      </c>
      <c r="Q181">
        <v>23.884</v>
      </c>
      <c r="R181">
        <v>31.62</v>
      </c>
      <c r="S181">
        <v>6.2850000000000001</v>
      </c>
      <c r="T181">
        <v>25.32</v>
      </c>
      <c r="U181">
        <v>9.2780000000000005</v>
      </c>
      <c r="V181">
        <v>9.6549999999999994</v>
      </c>
      <c r="W181">
        <v>16.911999999999999</v>
      </c>
      <c r="X181">
        <v>21.852</v>
      </c>
      <c r="Y181">
        <v>28.57</v>
      </c>
      <c r="Z181">
        <v>41.493000000000002</v>
      </c>
      <c r="AA181">
        <v>-1.641</v>
      </c>
      <c r="AB181">
        <v>1.3460000000000001</v>
      </c>
      <c r="AC181">
        <v>-10.206</v>
      </c>
    </row>
    <row r="182" spans="1:29" x14ac:dyDescent="0.25">
      <c r="A182" t="s">
        <v>385</v>
      </c>
      <c r="B182" t="s">
        <v>386</v>
      </c>
      <c r="C182">
        <v>65.28</v>
      </c>
      <c r="D182">
        <v>33.911000000000001</v>
      </c>
      <c r="E182">
        <v>91.23</v>
      </c>
      <c r="F182">
        <v>1.1519999999999999</v>
      </c>
      <c r="G182">
        <v>137.09399999999999</v>
      </c>
      <c r="H182">
        <v>71.817999999999998</v>
      </c>
      <c r="I182">
        <v>14.275</v>
      </c>
      <c r="J182">
        <v>0.60599999999999998</v>
      </c>
      <c r="K182">
        <v>0.92</v>
      </c>
      <c r="L182">
        <v>16.802</v>
      </c>
      <c r="M182">
        <v>5.2919999999999998</v>
      </c>
      <c r="N182">
        <v>29.821000000000002</v>
      </c>
      <c r="O182">
        <v>5.0279999999999996</v>
      </c>
      <c r="P182">
        <v>9005.1759999999995</v>
      </c>
      <c r="Q182">
        <v>19.669</v>
      </c>
      <c r="R182">
        <v>20.177</v>
      </c>
      <c r="S182">
        <v>3.9</v>
      </c>
      <c r="T182">
        <v>15.621</v>
      </c>
      <c r="U182">
        <v>1.629</v>
      </c>
      <c r="V182">
        <v>3.331</v>
      </c>
      <c r="W182">
        <v>7.2489999999999997</v>
      </c>
      <c r="X182">
        <v>19.827999999999999</v>
      </c>
      <c r="Y182">
        <v>7.8140000000000001</v>
      </c>
      <c r="Z182">
        <v>7.51</v>
      </c>
      <c r="AA182">
        <v>20.779</v>
      </c>
      <c r="AB182">
        <v>2.9929999999999999</v>
      </c>
      <c r="AC182">
        <v>324.41000000000003</v>
      </c>
    </row>
    <row r="183" spans="1:29" x14ac:dyDescent="0.25">
      <c r="A183" t="s">
        <v>387</v>
      </c>
      <c r="B183" t="s">
        <v>388</v>
      </c>
      <c r="C183">
        <v>10.86</v>
      </c>
      <c r="D183">
        <v>59.151000000000003</v>
      </c>
      <c r="E183">
        <v>72.430000000000007</v>
      </c>
      <c r="F183">
        <v>22.323</v>
      </c>
      <c r="G183">
        <v>1418.537</v>
      </c>
      <c r="H183">
        <v>213.72</v>
      </c>
      <c r="I183">
        <v>27.001000000000001</v>
      </c>
      <c r="J183">
        <v>284.94799999999998</v>
      </c>
      <c r="K183">
        <v>1.1100000000000001</v>
      </c>
      <c r="L183">
        <v>-148.75700000000001</v>
      </c>
      <c r="M183">
        <v>24.800999999999998</v>
      </c>
      <c r="N183">
        <v>-1938.9190000000001</v>
      </c>
      <c r="O183">
        <v>-6285.4549999999999</v>
      </c>
      <c r="P183">
        <v>15768.72</v>
      </c>
      <c r="Q183">
        <v>11.153</v>
      </c>
      <c r="R183" t="s">
        <v>34</v>
      </c>
      <c r="S183">
        <v>1.7809999999999999</v>
      </c>
      <c r="T183" t="s">
        <v>34</v>
      </c>
      <c r="U183">
        <v>1.2909999999999999</v>
      </c>
      <c r="V183">
        <v>0.93500000000000005</v>
      </c>
      <c r="W183">
        <v>-1.9</v>
      </c>
      <c r="X183">
        <v>-8.2840000000000007</v>
      </c>
      <c r="Y183">
        <v>-5.625</v>
      </c>
      <c r="Z183">
        <v>-7.5270000000000001</v>
      </c>
      <c r="AA183">
        <v>11.523</v>
      </c>
      <c r="AB183">
        <v>27877.776999999998</v>
      </c>
      <c r="AC183">
        <v>107.15</v>
      </c>
    </row>
    <row r="184" spans="1:29" x14ac:dyDescent="0.25">
      <c r="A184" t="s">
        <v>389</v>
      </c>
      <c r="B184" t="s">
        <v>390</v>
      </c>
      <c r="C184">
        <v>142.21</v>
      </c>
      <c r="D184">
        <v>44.807000000000002</v>
      </c>
      <c r="E184">
        <v>75.3</v>
      </c>
      <c r="F184">
        <v>2.8740000000000001</v>
      </c>
      <c r="G184">
        <v>240.85300000000001</v>
      </c>
      <c r="H184">
        <v>378.56599999999997</v>
      </c>
      <c r="I184">
        <v>11.625</v>
      </c>
      <c r="J184">
        <v>9.8919999999999995</v>
      </c>
      <c r="K184">
        <v>1.657</v>
      </c>
      <c r="L184">
        <v>-110.099</v>
      </c>
      <c r="M184">
        <v>-32.164999999999999</v>
      </c>
      <c r="N184">
        <v>-57.289000000000001</v>
      </c>
      <c r="O184">
        <v>-43.826999999999998</v>
      </c>
      <c r="P184">
        <v>37152.334000000003</v>
      </c>
      <c r="Q184">
        <v>14.145</v>
      </c>
      <c r="R184" t="s">
        <v>34</v>
      </c>
      <c r="S184">
        <v>1.9790000000000001</v>
      </c>
      <c r="T184">
        <v>7.5750000000000002</v>
      </c>
      <c r="U184">
        <v>0.53</v>
      </c>
      <c r="V184">
        <v>10.045999999999999</v>
      </c>
      <c r="W184">
        <v>-0.56200000000000006</v>
      </c>
      <c r="X184">
        <v>-1.8080000000000001</v>
      </c>
      <c r="Y184">
        <v>-0.502</v>
      </c>
      <c r="Z184">
        <v>8.8699999999999992</v>
      </c>
      <c r="AA184">
        <v>0</v>
      </c>
      <c r="AB184">
        <v>-8.4789999999999992</v>
      </c>
      <c r="AC184">
        <v>0</v>
      </c>
    </row>
    <row r="185" spans="1:29" x14ac:dyDescent="0.25">
      <c r="A185" t="s">
        <v>391</v>
      </c>
      <c r="B185" t="s">
        <v>392</v>
      </c>
      <c r="C185">
        <v>43.27</v>
      </c>
      <c r="D185">
        <v>79.259</v>
      </c>
      <c r="E185">
        <v>86.32</v>
      </c>
      <c r="F185">
        <v>3.3780000000000001</v>
      </c>
      <c r="G185">
        <v>539.72699999999998</v>
      </c>
      <c r="H185">
        <v>142.76400000000001</v>
      </c>
      <c r="I185">
        <v>13.311999999999999</v>
      </c>
      <c r="J185">
        <v>4.9829999999999997</v>
      </c>
      <c r="K185">
        <v>3.056</v>
      </c>
      <c r="L185">
        <v>-43.197000000000003</v>
      </c>
      <c r="M185">
        <v>28.221</v>
      </c>
      <c r="N185">
        <v>-93.05</v>
      </c>
      <c r="O185">
        <v>113.05800000000001</v>
      </c>
      <c r="P185">
        <v>23441.684000000001</v>
      </c>
      <c r="Q185">
        <v>16.47</v>
      </c>
      <c r="R185">
        <v>43.676000000000002</v>
      </c>
      <c r="S185">
        <v>3.448</v>
      </c>
      <c r="T185">
        <v>15.831</v>
      </c>
      <c r="U185">
        <v>2.1560000000000001</v>
      </c>
      <c r="V185">
        <v>2.6309999999999998</v>
      </c>
      <c r="W185">
        <v>1.385</v>
      </c>
      <c r="X185">
        <v>8.3350000000000009</v>
      </c>
      <c r="Y185">
        <v>5.2670000000000003</v>
      </c>
      <c r="Z185">
        <v>-5.9390000000000001</v>
      </c>
      <c r="AA185">
        <v>4.7300000000000004</v>
      </c>
      <c r="AB185">
        <v>10.808999999999999</v>
      </c>
      <c r="AC185">
        <v>166.654</v>
      </c>
    </row>
    <row r="186" spans="1:29" x14ac:dyDescent="0.25">
      <c r="A186" t="s">
        <v>393</v>
      </c>
      <c r="B186" t="s">
        <v>394</v>
      </c>
      <c r="C186">
        <v>145.13999999999999</v>
      </c>
      <c r="D186">
        <v>6.5149999999999997</v>
      </c>
      <c r="E186">
        <v>96.91</v>
      </c>
      <c r="F186">
        <v>0.73899999999999999</v>
      </c>
      <c r="G186">
        <v>60.386000000000003</v>
      </c>
      <c r="H186">
        <v>106.13</v>
      </c>
      <c r="I186">
        <v>20.908999999999999</v>
      </c>
      <c r="J186">
        <v>8.3670000000000009</v>
      </c>
      <c r="K186">
        <v>0.36799999999999999</v>
      </c>
      <c r="L186">
        <v>-31.949000000000002</v>
      </c>
      <c r="M186">
        <v>9.5489999999999995</v>
      </c>
      <c r="N186">
        <v>-48.04</v>
      </c>
      <c r="O186">
        <v>-37.978999999999999</v>
      </c>
      <c r="P186">
        <v>8799.6929999999993</v>
      </c>
      <c r="Q186">
        <v>14.95</v>
      </c>
      <c r="R186">
        <v>25.821000000000002</v>
      </c>
      <c r="S186">
        <v>4.4370000000000003</v>
      </c>
      <c r="T186">
        <v>25.777999999999999</v>
      </c>
      <c r="U186">
        <v>3.778</v>
      </c>
      <c r="V186">
        <v>9.67</v>
      </c>
      <c r="W186">
        <v>9.1679999999999993</v>
      </c>
      <c r="X186">
        <v>19.658999999999999</v>
      </c>
      <c r="Y186">
        <v>14.769</v>
      </c>
      <c r="Z186">
        <v>5.3010000000000002</v>
      </c>
      <c r="AA186">
        <v>12.478</v>
      </c>
      <c r="AB186">
        <v>5.0119999999999996</v>
      </c>
      <c r="AC186">
        <v>243.71</v>
      </c>
    </row>
    <row r="187" spans="1:29" x14ac:dyDescent="0.25">
      <c r="A187" t="s">
        <v>395</v>
      </c>
      <c r="B187" t="s">
        <v>396</v>
      </c>
      <c r="C187">
        <v>143.07</v>
      </c>
      <c r="D187">
        <v>80.873000000000005</v>
      </c>
      <c r="E187">
        <v>93.21</v>
      </c>
      <c r="F187">
        <v>3.5670000000000002</v>
      </c>
      <c r="G187">
        <v>614.05100000000004</v>
      </c>
      <c r="H187">
        <v>494.00099999999998</v>
      </c>
      <c r="I187">
        <v>28.279</v>
      </c>
      <c r="J187">
        <v>13.706</v>
      </c>
      <c r="K187">
        <v>0.38600000000000001</v>
      </c>
      <c r="L187">
        <v>-78.513000000000005</v>
      </c>
      <c r="M187">
        <v>-27.306999999999999</v>
      </c>
      <c r="N187">
        <v>-94.713999999999999</v>
      </c>
      <c r="O187">
        <v>109.328</v>
      </c>
      <c r="P187">
        <v>88131.125</v>
      </c>
      <c r="Q187">
        <v>21.338000000000001</v>
      </c>
      <c r="R187">
        <v>269.13099999999997</v>
      </c>
      <c r="S187">
        <v>1.819</v>
      </c>
      <c r="T187">
        <v>23.855</v>
      </c>
      <c r="U187">
        <v>7.2229999999999999</v>
      </c>
      <c r="V187">
        <v>6.6950000000000003</v>
      </c>
      <c r="W187">
        <v>0.31</v>
      </c>
      <c r="X187">
        <v>0.55900000000000005</v>
      </c>
      <c r="Y187">
        <v>1.4530000000000001</v>
      </c>
      <c r="Z187">
        <v>10.007</v>
      </c>
      <c r="AA187">
        <v>0.39600000000000002</v>
      </c>
      <c r="AB187">
        <v>2.3570000000000002</v>
      </c>
      <c r="AC187">
        <v>3.2970000000000002</v>
      </c>
    </row>
    <row r="188" spans="1:29" x14ac:dyDescent="0.25">
      <c r="A188" t="s">
        <v>397</v>
      </c>
      <c r="B188" t="s">
        <v>398</v>
      </c>
      <c r="C188">
        <v>109.55</v>
      </c>
      <c r="D188">
        <v>45.494</v>
      </c>
      <c r="E188">
        <v>93.79</v>
      </c>
      <c r="F188">
        <v>4.1210000000000004</v>
      </c>
      <c r="G188">
        <v>560.11400000000003</v>
      </c>
      <c r="H188">
        <v>440.279</v>
      </c>
      <c r="I188">
        <v>22.952999999999999</v>
      </c>
      <c r="J188">
        <v>15.981999999999999</v>
      </c>
      <c r="K188">
        <v>0.67900000000000005</v>
      </c>
      <c r="L188">
        <v>-25.225000000000001</v>
      </c>
      <c r="M188">
        <v>-6.2670000000000003</v>
      </c>
      <c r="N188">
        <v>0.58499999999999996</v>
      </c>
      <c r="O188">
        <v>59.521999999999998</v>
      </c>
      <c r="P188">
        <v>73836.702000000005</v>
      </c>
      <c r="Q188">
        <v>20.422000000000001</v>
      </c>
      <c r="R188">
        <v>60.445</v>
      </c>
      <c r="S188">
        <v>2.3780000000000001</v>
      </c>
      <c r="T188">
        <v>15.571999999999999</v>
      </c>
      <c r="U188">
        <v>4.9950000000000001</v>
      </c>
      <c r="V188">
        <v>5.3710000000000004</v>
      </c>
      <c r="W188">
        <v>2.516</v>
      </c>
      <c r="X188">
        <v>6.1920000000000002</v>
      </c>
      <c r="Y188">
        <v>8.5109999999999992</v>
      </c>
      <c r="Z188">
        <v>14.994</v>
      </c>
      <c r="AA188">
        <v>-0.29199999999999998</v>
      </c>
      <c r="AB188">
        <v>-1.169</v>
      </c>
      <c r="AC188">
        <v>-4.1210000000000004</v>
      </c>
    </row>
    <row r="189" spans="1:29" x14ac:dyDescent="0.25">
      <c r="A189" t="s">
        <v>399</v>
      </c>
      <c r="B189" t="s">
        <v>400</v>
      </c>
      <c r="C189">
        <v>23.49</v>
      </c>
      <c r="D189">
        <v>81.653999999999996</v>
      </c>
      <c r="E189">
        <v>80.87</v>
      </c>
      <c r="F189">
        <v>8.4139999999999997</v>
      </c>
      <c r="G189">
        <v>708.72299999999996</v>
      </c>
      <c r="H189">
        <v>172.38800000000001</v>
      </c>
      <c r="I189" t="s">
        <v>34</v>
      </c>
      <c r="J189">
        <v>2.4620000000000002</v>
      </c>
      <c r="K189">
        <v>0.83699999999999997</v>
      </c>
      <c r="L189">
        <v>-28.753</v>
      </c>
      <c r="M189">
        <v>19.942</v>
      </c>
      <c r="N189">
        <v>-96.531000000000006</v>
      </c>
      <c r="O189">
        <v>-95.947999999999993</v>
      </c>
      <c r="P189">
        <v>16708.580999999998</v>
      </c>
      <c r="Q189">
        <v>11.101000000000001</v>
      </c>
      <c r="R189">
        <v>10.305999999999999</v>
      </c>
      <c r="S189">
        <v>0.84199999999999997</v>
      </c>
      <c r="T189" t="s">
        <v>34</v>
      </c>
      <c r="U189">
        <v>2.234</v>
      </c>
      <c r="V189">
        <v>2.198</v>
      </c>
      <c r="W189">
        <v>0.94799999999999995</v>
      </c>
      <c r="X189">
        <v>8.7140000000000004</v>
      </c>
      <c r="Y189">
        <v>19.216999999999999</v>
      </c>
      <c r="Z189">
        <v>7.633</v>
      </c>
      <c r="AA189">
        <v>-88.245000000000005</v>
      </c>
      <c r="AB189">
        <v>33.665999999999997</v>
      </c>
      <c r="AC189">
        <v>-346.17</v>
      </c>
    </row>
    <row r="190" spans="1:29" x14ac:dyDescent="0.25">
      <c r="A190" t="s">
        <v>401</v>
      </c>
      <c r="B190" t="s">
        <v>402</v>
      </c>
      <c r="C190">
        <v>46.43</v>
      </c>
      <c r="D190">
        <v>34.933</v>
      </c>
      <c r="E190">
        <v>93.49</v>
      </c>
      <c r="F190">
        <v>1.5660000000000001</v>
      </c>
      <c r="G190">
        <v>129.149</v>
      </c>
      <c r="H190">
        <v>71.795000000000002</v>
      </c>
      <c r="I190">
        <v>26.548999999999999</v>
      </c>
      <c r="J190">
        <v>10.1</v>
      </c>
      <c r="K190">
        <v>0.39400000000000002</v>
      </c>
      <c r="L190">
        <v>-58.091999999999999</v>
      </c>
      <c r="M190">
        <v>1.4419999999999999</v>
      </c>
      <c r="N190">
        <v>-74.611000000000004</v>
      </c>
      <c r="O190">
        <v>821.774</v>
      </c>
      <c r="P190">
        <v>6053.1260000000002</v>
      </c>
      <c r="Q190">
        <v>20.308</v>
      </c>
      <c r="R190">
        <v>50.511000000000003</v>
      </c>
      <c r="S190">
        <v>3.6749999999999998</v>
      </c>
      <c r="T190">
        <v>39.284999999999997</v>
      </c>
      <c r="U190">
        <v>3.4540000000000002</v>
      </c>
      <c r="V190">
        <v>2.278</v>
      </c>
      <c r="W190">
        <v>3.9590000000000001</v>
      </c>
      <c r="X190">
        <v>6.9459999999999997</v>
      </c>
      <c r="Y190">
        <v>6.617</v>
      </c>
      <c r="Z190">
        <v>4.2750000000000004</v>
      </c>
      <c r="AA190">
        <v>0.26500000000000001</v>
      </c>
      <c r="AB190">
        <v>-11.922000000000001</v>
      </c>
      <c r="AC190">
        <v>8.8680000000000003</v>
      </c>
    </row>
    <row r="191" spans="1:29" x14ac:dyDescent="0.25">
      <c r="A191" t="s">
        <v>403</v>
      </c>
      <c r="B191" t="s">
        <v>404</v>
      </c>
      <c r="C191">
        <v>31.59</v>
      </c>
      <c r="D191">
        <v>89.158000000000001</v>
      </c>
      <c r="E191">
        <v>99.37</v>
      </c>
      <c r="F191">
        <v>2.6560000000000001</v>
      </c>
      <c r="G191">
        <v>129.465</v>
      </c>
      <c r="H191">
        <v>73.835999999999999</v>
      </c>
      <c r="I191">
        <v>13.493</v>
      </c>
      <c r="J191">
        <v>2.9950000000000001</v>
      </c>
      <c r="K191">
        <v>0.90600000000000003</v>
      </c>
      <c r="L191">
        <v>20.608000000000001</v>
      </c>
      <c r="M191">
        <v>23.945</v>
      </c>
      <c r="N191">
        <v>-101.075</v>
      </c>
      <c r="O191">
        <v>-100.879</v>
      </c>
      <c r="P191">
        <v>4100.098</v>
      </c>
      <c r="Q191">
        <v>21.219000000000001</v>
      </c>
      <c r="R191">
        <v>21.193000000000001</v>
      </c>
      <c r="S191">
        <v>2.4889999999999999</v>
      </c>
      <c r="T191">
        <v>38.347000000000001</v>
      </c>
      <c r="U191">
        <v>1.1479999999999999</v>
      </c>
      <c r="V191">
        <v>1.4750000000000001</v>
      </c>
      <c r="W191">
        <v>4.0750000000000002</v>
      </c>
      <c r="X191">
        <v>11.702999999999999</v>
      </c>
      <c r="Y191">
        <v>4.9580000000000002</v>
      </c>
      <c r="Z191">
        <v>-4.157</v>
      </c>
      <c r="AA191">
        <v>-48.152000000000001</v>
      </c>
      <c r="AB191">
        <v>0.99299999999999999</v>
      </c>
      <c r="AC191">
        <v>-785.56700000000001</v>
      </c>
    </row>
    <row r="192" spans="1:29" x14ac:dyDescent="0.25">
      <c r="A192" t="s">
        <v>405</v>
      </c>
      <c r="B192" t="s">
        <v>406</v>
      </c>
      <c r="C192">
        <v>282.43</v>
      </c>
      <c r="D192">
        <v>51.845999999999997</v>
      </c>
      <c r="E192">
        <v>93.93</v>
      </c>
      <c r="F192">
        <v>1.0029999999999999</v>
      </c>
      <c r="G192">
        <v>82.188999999999993</v>
      </c>
      <c r="H192">
        <v>252.83500000000001</v>
      </c>
      <c r="I192">
        <v>21.914999999999999</v>
      </c>
      <c r="J192">
        <v>8.1530000000000005</v>
      </c>
      <c r="K192">
        <v>1.19</v>
      </c>
      <c r="L192">
        <v>8.9049999999999994</v>
      </c>
      <c r="M192">
        <v>27.885999999999999</v>
      </c>
      <c r="N192">
        <v>-13.548999999999999</v>
      </c>
      <c r="O192">
        <v>-35.984999999999999</v>
      </c>
      <c r="P192">
        <v>23659.358</v>
      </c>
      <c r="Q192">
        <v>21.741</v>
      </c>
      <c r="R192">
        <v>29.21</v>
      </c>
      <c r="S192">
        <v>8.9090000000000007</v>
      </c>
      <c r="T192">
        <v>29.431999999999999</v>
      </c>
      <c r="U192">
        <v>9.3689999999999998</v>
      </c>
      <c r="V192">
        <v>12.99</v>
      </c>
      <c r="W192">
        <v>7.6230000000000002</v>
      </c>
      <c r="X192">
        <v>27.501000000000001</v>
      </c>
      <c r="Y192">
        <v>32.366</v>
      </c>
      <c r="Z192">
        <v>17.170999999999999</v>
      </c>
      <c r="AA192">
        <v>6.0140000000000002</v>
      </c>
      <c r="AB192">
        <v>1.1060000000000001</v>
      </c>
      <c r="AC192">
        <v>45.436</v>
      </c>
    </row>
    <row r="193" spans="1:29" x14ac:dyDescent="0.25">
      <c r="A193" t="s">
        <v>407</v>
      </c>
      <c r="B193" t="s">
        <v>408</v>
      </c>
      <c r="C193">
        <v>103.21</v>
      </c>
      <c r="D193">
        <v>27.373000000000001</v>
      </c>
      <c r="E193">
        <v>93.4</v>
      </c>
      <c r="F193">
        <v>0.70899999999999996</v>
      </c>
      <c r="G193">
        <v>128.55799999999999</v>
      </c>
      <c r="H193">
        <v>69.867000000000004</v>
      </c>
      <c r="I193">
        <v>19.195</v>
      </c>
      <c r="J193">
        <v>9.65</v>
      </c>
      <c r="K193">
        <v>1.3779999999999999</v>
      </c>
      <c r="L193">
        <v>2.7829999999999999</v>
      </c>
      <c r="M193">
        <v>72.742000000000004</v>
      </c>
      <c r="N193">
        <v>-6.8179999999999996</v>
      </c>
      <c r="O193">
        <v>6452.2269999999999</v>
      </c>
      <c r="P193">
        <v>13360.244000000001</v>
      </c>
      <c r="Q193">
        <v>14.23</v>
      </c>
      <c r="R193">
        <v>29.106999999999999</v>
      </c>
      <c r="S193">
        <v>5.0330000000000004</v>
      </c>
      <c r="T193">
        <v>13.243</v>
      </c>
      <c r="U193">
        <v>2.6779999999999999</v>
      </c>
      <c r="V193">
        <v>7.2270000000000003</v>
      </c>
      <c r="W193">
        <v>5.4329999999999998</v>
      </c>
      <c r="X193">
        <v>20.123999999999999</v>
      </c>
      <c r="Y193">
        <v>11.718999999999999</v>
      </c>
      <c r="Z193">
        <v>7.1829999999999998</v>
      </c>
      <c r="AA193">
        <v>3.4820000000000002</v>
      </c>
      <c r="AB193">
        <v>14.541</v>
      </c>
      <c r="AC193">
        <v>78.542000000000002</v>
      </c>
    </row>
    <row r="194" spans="1:29" x14ac:dyDescent="0.25">
      <c r="A194" t="s">
        <v>409</v>
      </c>
      <c r="B194" t="s">
        <v>410</v>
      </c>
      <c r="C194">
        <v>30.85</v>
      </c>
      <c r="D194">
        <v>73.012</v>
      </c>
      <c r="E194">
        <v>82.05</v>
      </c>
      <c r="F194">
        <v>4.1059999999999999</v>
      </c>
      <c r="G194">
        <v>462.06599999999997</v>
      </c>
      <c r="H194">
        <v>121.369</v>
      </c>
      <c r="I194">
        <v>11.756</v>
      </c>
      <c r="J194">
        <v>-4.8819999999999997</v>
      </c>
      <c r="K194">
        <v>0.71</v>
      </c>
      <c r="L194">
        <v>-17.657</v>
      </c>
      <c r="M194">
        <v>14.132</v>
      </c>
      <c r="N194">
        <v>-85.043000000000006</v>
      </c>
      <c r="O194">
        <v>-73.671999999999997</v>
      </c>
      <c r="P194">
        <v>18624.733</v>
      </c>
      <c r="Q194">
        <v>13.967000000000001</v>
      </c>
      <c r="R194">
        <v>14.425000000000001</v>
      </c>
      <c r="S194">
        <v>1.867</v>
      </c>
      <c r="T194">
        <v>31.934000000000001</v>
      </c>
      <c r="U194">
        <v>1.365</v>
      </c>
      <c r="V194">
        <v>2.1779999999999999</v>
      </c>
      <c r="W194">
        <v>7.0250000000000004</v>
      </c>
      <c r="X194">
        <v>14.225</v>
      </c>
      <c r="Y194">
        <v>10.736000000000001</v>
      </c>
      <c r="Z194" t="s">
        <v>34</v>
      </c>
      <c r="AA194">
        <v>31.756</v>
      </c>
      <c r="AB194">
        <v>590.29200000000003</v>
      </c>
      <c r="AC194">
        <v>451.31599999999997</v>
      </c>
    </row>
    <row r="195" spans="1:29" x14ac:dyDescent="0.25">
      <c r="A195" t="s">
        <v>411</v>
      </c>
      <c r="B195" t="s">
        <v>412</v>
      </c>
      <c r="C195">
        <v>120.11</v>
      </c>
      <c r="D195">
        <v>43.787999999999997</v>
      </c>
      <c r="E195">
        <v>102</v>
      </c>
      <c r="F195">
        <v>1.175</v>
      </c>
      <c r="G195">
        <v>169.81800000000001</v>
      </c>
      <c r="H195">
        <v>129.36699999999999</v>
      </c>
      <c r="I195" t="s">
        <v>34</v>
      </c>
      <c r="J195">
        <v>6.492</v>
      </c>
      <c r="K195">
        <v>1.546</v>
      </c>
      <c r="L195">
        <v>3.839</v>
      </c>
      <c r="M195">
        <v>9.7669999999999995</v>
      </c>
      <c r="N195">
        <v>-5.2690000000000001</v>
      </c>
      <c r="O195">
        <v>-13.856</v>
      </c>
      <c r="P195">
        <v>20586.197</v>
      </c>
      <c r="Q195">
        <v>23.297999999999998</v>
      </c>
      <c r="R195">
        <v>23.405000000000001</v>
      </c>
      <c r="S195">
        <v>2.242</v>
      </c>
      <c r="T195" t="s">
        <v>34</v>
      </c>
      <c r="U195">
        <v>4.5860000000000003</v>
      </c>
      <c r="V195">
        <v>5.2709999999999999</v>
      </c>
      <c r="W195">
        <v>0.77300000000000002</v>
      </c>
      <c r="X195">
        <v>10.082000000000001</v>
      </c>
      <c r="Y195">
        <v>20.317</v>
      </c>
      <c r="Z195">
        <v>18.190999999999999</v>
      </c>
      <c r="AA195">
        <v>16.106999999999999</v>
      </c>
      <c r="AB195">
        <v>8.1880000000000006</v>
      </c>
      <c r="AC195">
        <v>171.20699999999999</v>
      </c>
    </row>
    <row r="196" spans="1:29" x14ac:dyDescent="0.25">
      <c r="A196" t="s">
        <v>413</v>
      </c>
      <c r="B196" t="s">
        <v>414</v>
      </c>
      <c r="C196">
        <v>99.96</v>
      </c>
      <c r="D196">
        <v>85.48</v>
      </c>
      <c r="E196">
        <v>99.62</v>
      </c>
      <c r="F196">
        <v>1.0029999999999999</v>
      </c>
      <c r="G196">
        <v>74.936999999999998</v>
      </c>
      <c r="H196">
        <v>86.992999999999995</v>
      </c>
      <c r="I196">
        <v>12.606999999999999</v>
      </c>
      <c r="J196">
        <v>6</v>
      </c>
      <c r="K196">
        <v>1.8939999999999999</v>
      </c>
      <c r="L196">
        <v>49.006</v>
      </c>
      <c r="M196">
        <v>14.632</v>
      </c>
      <c r="N196">
        <v>-10.737</v>
      </c>
      <c r="O196">
        <v>-63.819000000000003</v>
      </c>
      <c r="P196">
        <v>7559.2259999999997</v>
      </c>
      <c r="Q196">
        <v>38.158999999999999</v>
      </c>
      <c r="R196">
        <v>22.114999999999998</v>
      </c>
      <c r="S196">
        <v>3.2160000000000002</v>
      </c>
      <c r="T196">
        <v>15.788</v>
      </c>
      <c r="U196">
        <v>8.0890000000000004</v>
      </c>
      <c r="V196">
        <v>2.6850000000000001</v>
      </c>
      <c r="W196">
        <v>4.8099999999999996</v>
      </c>
      <c r="X196">
        <v>14.853</v>
      </c>
      <c r="Y196">
        <v>36.295000000000002</v>
      </c>
      <c r="Z196">
        <v>6.508</v>
      </c>
      <c r="AA196">
        <v>-6.9740000000000002</v>
      </c>
      <c r="AB196">
        <v>125.306</v>
      </c>
      <c r="AC196">
        <v>-274.43700000000001</v>
      </c>
    </row>
    <row r="197" spans="1:29" x14ac:dyDescent="0.25">
      <c r="A197" t="s">
        <v>415</v>
      </c>
      <c r="B197" t="s">
        <v>416</v>
      </c>
      <c r="C197">
        <v>9.59</v>
      </c>
      <c r="D197">
        <v>24.219000000000001</v>
      </c>
      <c r="E197">
        <v>75.400000000000006</v>
      </c>
      <c r="F197">
        <v>11.454000000000001</v>
      </c>
      <c r="G197">
        <v>421.15199999999999</v>
      </c>
      <c r="H197">
        <v>92.575000000000003</v>
      </c>
      <c r="I197" t="s">
        <v>34</v>
      </c>
      <c r="J197">
        <v>30</v>
      </c>
      <c r="K197">
        <v>1.1020000000000001</v>
      </c>
      <c r="L197">
        <v>-187.54900000000001</v>
      </c>
      <c r="M197" t="s">
        <v>34</v>
      </c>
      <c r="N197">
        <v>-15883.513000000001</v>
      </c>
      <c r="O197">
        <v>-34.764000000000003</v>
      </c>
      <c r="P197">
        <v>4299.1970000000001</v>
      </c>
      <c r="Q197">
        <v>14.826000000000001</v>
      </c>
      <c r="R197" t="s">
        <v>34</v>
      </c>
      <c r="S197">
        <v>1.0580000000000001</v>
      </c>
      <c r="T197" t="s">
        <v>34</v>
      </c>
      <c r="U197">
        <v>0.34</v>
      </c>
      <c r="V197">
        <v>0.65900000000000003</v>
      </c>
      <c r="W197">
        <v>-24.989000000000001</v>
      </c>
      <c r="X197">
        <v>-79.063000000000002</v>
      </c>
      <c r="Y197">
        <v>-41.66</v>
      </c>
      <c r="Z197" t="s">
        <v>34</v>
      </c>
      <c r="AA197">
        <v>-150.703</v>
      </c>
      <c r="AB197">
        <v>-92.873000000000005</v>
      </c>
      <c r="AC197">
        <v>-1453.9359999999999</v>
      </c>
    </row>
    <row r="198" spans="1:29" x14ac:dyDescent="0.25">
      <c r="A198" t="s">
        <v>417</v>
      </c>
      <c r="B198" t="s">
        <v>418</v>
      </c>
      <c r="C198">
        <v>140.47999999999999</v>
      </c>
      <c r="D198">
        <v>11.903</v>
      </c>
      <c r="E198">
        <v>71.52</v>
      </c>
      <c r="F198">
        <v>1.762</v>
      </c>
      <c r="G198">
        <v>137.9</v>
      </c>
      <c r="H198">
        <v>246.09899999999999</v>
      </c>
      <c r="I198">
        <v>56.231000000000002</v>
      </c>
      <c r="J198">
        <v>14</v>
      </c>
      <c r="K198">
        <v>5.2999999999999999E-2</v>
      </c>
      <c r="L198">
        <v>6.6619999999999999</v>
      </c>
      <c r="M198">
        <v>117.033</v>
      </c>
      <c r="N198">
        <v>77.466999999999999</v>
      </c>
      <c r="O198">
        <v>-9.202</v>
      </c>
      <c r="P198">
        <v>22842.047999999999</v>
      </c>
      <c r="Q198">
        <v>42.744</v>
      </c>
      <c r="R198">
        <v>66.070999999999998</v>
      </c>
      <c r="S198">
        <v>45.63</v>
      </c>
      <c r="T198">
        <v>50.036999999999999</v>
      </c>
      <c r="U198">
        <v>10.547000000000001</v>
      </c>
      <c r="V198">
        <v>3.2709999999999999</v>
      </c>
      <c r="W198">
        <v>11.593999999999999</v>
      </c>
      <c r="X198">
        <v>46.625999999999998</v>
      </c>
      <c r="Y198">
        <v>16.443000000000001</v>
      </c>
      <c r="Z198">
        <v>22.856999999999999</v>
      </c>
      <c r="AA198">
        <v>19.123000000000001</v>
      </c>
      <c r="AB198">
        <v>8.39</v>
      </c>
      <c r="AC198">
        <v>2333.7829999999999</v>
      </c>
    </row>
    <row r="199" spans="1:29" x14ac:dyDescent="0.25">
      <c r="A199" t="s">
        <v>419</v>
      </c>
      <c r="B199" t="s">
        <v>420</v>
      </c>
      <c r="C199">
        <v>70.61</v>
      </c>
      <c r="D199">
        <v>40.64</v>
      </c>
      <c r="E199">
        <v>85.95</v>
      </c>
      <c r="F199">
        <v>2.2330000000000001</v>
      </c>
      <c r="G199">
        <v>308.31200000000001</v>
      </c>
      <c r="H199">
        <v>142.322</v>
      </c>
      <c r="I199">
        <v>22.529</v>
      </c>
      <c r="J199">
        <v>9.3979999999999997</v>
      </c>
      <c r="K199">
        <v>0.82599999999999996</v>
      </c>
      <c r="L199">
        <v>-80.052000000000007</v>
      </c>
      <c r="M199">
        <v>-7.7530000000000001</v>
      </c>
      <c r="N199">
        <v>-83.290999999999997</v>
      </c>
      <c r="O199">
        <v>-85.977000000000004</v>
      </c>
      <c r="P199">
        <v>23781.447</v>
      </c>
      <c r="Q199">
        <v>20.498999999999999</v>
      </c>
      <c r="R199">
        <v>43.844000000000001</v>
      </c>
      <c r="S199">
        <v>3.3149999999999999</v>
      </c>
      <c r="T199">
        <v>35.689</v>
      </c>
      <c r="U199">
        <v>3.33</v>
      </c>
      <c r="V199">
        <v>3.4359999999999999</v>
      </c>
      <c r="W199">
        <v>3.282</v>
      </c>
      <c r="X199">
        <v>7.5880000000000001</v>
      </c>
      <c r="Y199">
        <v>7.1859999999999999</v>
      </c>
      <c r="Z199">
        <v>2.9249999999999998</v>
      </c>
      <c r="AA199">
        <v>4.6420000000000003</v>
      </c>
      <c r="AB199">
        <v>6.18</v>
      </c>
      <c r="AC199">
        <v>117.613</v>
      </c>
    </row>
    <row r="200" spans="1:29" x14ac:dyDescent="0.25">
      <c r="A200" t="s">
        <v>421</v>
      </c>
      <c r="B200" t="s">
        <v>422</v>
      </c>
      <c r="C200">
        <v>162.22</v>
      </c>
      <c r="D200">
        <v>91.281000000000006</v>
      </c>
      <c r="E200">
        <v>86.15</v>
      </c>
      <c r="F200">
        <v>1.427</v>
      </c>
      <c r="G200">
        <v>249.441</v>
      </c>
      <c r="H200">
        <v>214.012</v>
      </c>
      <c r="I200">
        <v>10.987</v>
      </c>
      <c r="J200">
        <v>3.774</v>
      </c>
      <c r="K200">
        <v>1.069</v>
      </c>
      <c r="L200">
        <v>6.7569999999999997</v>
      </c>
      <c r="M200">
        <v>13.06</v>
      </c>
      <c r="N200">
        <v>-4.883</v>
      </c>
      <c r="O200">
        <v>-30.556000000000001</v>
      </c>
      <c r="P200">
        <v>46535.165000000001</v>
      </c>
      <c r="Q200">
        <v>13.182</v>
      </c>
      <c r="R200">
        <v>13.689</v>
      </c>
      <c r="S200">
        <v>3.5630000000000002</v>
      </c>
      <c r="T200">
        <v>12.459</v>
      </c>
      <c r="U200">
        <v>1.3069999999999999</v>
      </c>
      <c r="V200">
        <v>12.243</v>
      </c>
      <c r="W200">
        <v>6.81</v>
      </c>
      <c r="X200">
        <v>27.09</v>
      </c>
      <c r="Y200">
        <v>8.8699999999999992</v>
      </c>
      <c r="Z200">
        <v>4.9859999999999998</v>
      </c>
      <c r="AA200">
        <v>-5.7480000000000002</v>
      </c>
      <c r="AB200">
        <v>1.96</v>
      </c>
      <c r="AC200">
        <v>-116.405</v>
      </c>
    </row>
    <row r="201" spans="1:29" x14ac:dyDescent="0.25">
      <c r="A201" t="s">
        <v>423</v>
      </c>
      <c r="B201" t="s">
        <v>424</v>
      </c>
      <c r="C201">
        <v>7.88</v>
      </c>
      <c r="D201">
        <v>86.516999999999996</v>
      </c>
      <c r="E201">
        <v>63.81</v>
      </c>
      <c r="F201">
        <v>121.68300000000001</v>
      </c>
      <c r="G201">
        <v>8733.4410000000007</v>
      </c>
      <c r="H201">
        <v>859.56700000000001</v>
      </c>
      <c r="I201">
        <v>23.855</v>
      </c>
      <c r="J201">
        <v>4.6669999999999998</v>
      </c>
      <c r="K201">
        <v>1.9870000000000001</v>
      </c>
      <c r="L201">
        <v>128.03299999999999</v>
      </c>
      <c r="M201" t="s">
        <v>34</v>
      </c>
      <c r="N201">
        <v>534.327</v>
      </c>
      <c r="O201">
        <v>512.20600000000002</v>
      </c>
      <c r="P201">
        <v>68927.084000000003</v>
      </c>
      <c r="Q201">
        <v>19.309000000000001</v>
      </c>
      <c r="R201">
        <v>11.848000000000001</v>
      </c>
      <c r="S201">
        <v>1.954</v>
      </c>
      <c r="T201">
        <v>2.266</v>
      </c>
      <c r="U201">
        <v>0.81399999999999995</v>
      </c>
      <c r="V201">
        <v>0.38900000000000001</v>
      </c>
      <c r="W201">
        <v>1.8640000000000001</v>
      </c>
      <c r="X201">
        <v>15.276999999999999</v>
      </c>
      <c r="Y201">
        <v>5.383</v>
      </c>
      <c r="Z201">
        <v>-4.0709999999999997</v>
      </c>
      <c r="AA201">
        <v>-37.243000000000002</v>
      </c>
      <c r="AB201">
        <v>21.716999999999999</v>
      </c>
      <c r="AC201">
        <v>-591.80200000000002</v>
      </c>
    </row>
    <row r="202" spans="1:29" x14ac:dyDescent="0.25">
      <c r="A202" t="s">
        <v>425</v>
      </c>
      <c r="B202" t="s">
        <v>426</v>
      </c>
      <c r="C202">
        <v>76.75</v>
      </c>
      <c r="D202">
        <v>47.033000000000001</v>
      </c>
      <c r="E202">
        <v>82.13</v>
      </c>
      <c r="F202">
        <v>13.489000000000001</v>
      </c>
      <c r="G202">
        <v>1252.3440000000001</v>
      </c>
      <c r="H202">
        <v>1013.953</v>
      </c>
      <c r="I202">
        <v>15.403</v>
      </c>
      <c r="J202">
        <v>0.89600000000000002</v>
      </c>
      <c r="K202">
        <v>1.0009999999999999</v>
      </c>
      <c r="L202">
        <v>-14.204000000000001</v>
      </c>
      <c r="M202">
        <v>-24.86</v>
      </c>
      <c r="N202">
        <v>-20.664000000000001</v>
      </c>
      <c r="O202">
        <v>-42.332000000000001</v>
      </c>
      <c r="P202">
        <v>96244.5</v>
      </c>
      <c r="Q202">
        <v>11.847</v>
      </c>
      <c r="R202">
        <v>19.721</v>
      </c>
      <c r="S202">
        <v>4.4169999999999998</v>
      </c>
      <c r="T202">
        <v>12.843</v>
      </c>
      <c r="U202">
        <v>4.3899999999999997</v>
      </c>
      <c r="V202">
        <v>6.4279999999999999</v>
      </c>
      <c r="W202">
        <v>8.0960000000000001</v>
      </c>
      <c r="X202">
        <v>22.545000000000002</v>
      </c>
      <c r="Y202">
        <v>21.963999999999999</v>
      </c>
      <c r="Z202">
        <v>-2.1539999999999999</v>
      </c>
      <c r="AA202">
        <v>6.7279999999999998</v>
      </c>
      <c r="AB202">
        <v>-22.151</v>
      </c>
      <c r="AC202">
        <v>42.026000000000003</v>
      </c>
    </row>
    <row r="203" spans="1:29" x14ac:dyDescent="0.25">
      <c r="A203" t="s">
        <v>427</v>
      </c>
      <c r="B203" t="s">
        <v>428</v>
      </c>
      <c r="C203">
        <v>61</v>
      </c>
      <c r="D203">
        <v>59.896999999999998</v>
      </c>
      <c r="E203">
        <v>73.540000000000006</v>
      </c>
      <c r="F203">
        <v>3.8039999999999998</v>
      </c>
      <c r="G203">
        <v>604.13599999999997</v>
      </c>
      <c r="H203">
        <v>234.24199999999999</v>
      </c>
      <c r="I203">
        <v>13.461</v>
      </c>
      <c r="J203">
        <v>5.7510000000000003</v>
      </c>
      <c r="K203">
        <v>1.57</v>
      </c>
      <c r="L203">
        <v>35.966999999999999</v>
      </c>
      <c r="M203">
        <v>1.5409999999999999</v>
      </c>
      <c r="N203">
        <v>0.13500000000000001</v>
      </c>
      <c r="O203">
        <v>-21.885000000000002</v>
      </c>
      <c r="P203">
        <v>36953.798999999999</v>
      </c>
      <c r="Q203">
        <v>17.53</v>
      </c>
      <c r="R203">
        <v>17.545000000000002</v>
      </c>
      <c r="S203">
        <v>4.9349999999999996</v>
      </c>
      <c r="T203">
        <v>15.172000000000001</v>
      </c>
      <c r="U203">
        <v>2.2229999999999999</v>
      </c>
      <c r="V203">
        <v>3.4860000000000002</v>
      </c>
      <c r="W203">
        <v>7.0229999999999997</v>
      </c>
      <c r="X203">
        <v>29.309000000000001</v>
      </c>
      <c r="Y203">
        <v>12.679</v>
      </c>
      <c r="Z203">
        <v>-1.1950000000000001</v>
      </c>
      <c r="AA203">
        <v>1.468</v>
      </c>
      <c r="AB203">
        <v>8.2859999999999996</v>
      </c>
      <c r="AC203">
        <v>52.863999999999997</v>
      </c>
    </row>
    <row r="204" spans="1:29" x14ac:dyDescent="0.25">
      <c r="A204" t="s">
        <v>429</v>
      </c>
      <c r="B204" t="s">
        <v>430</v>
      </c>
      <c r="C204">
        <v>85.92</v>
      </c>
      <c r="D204">
        <v>68.085999999999999</v>
      </c>
      <c r="E204">
        <v>71.53</v>
      </c>
      <c r="F204">
        <v>0.60299999999999998</v>
      </c>
      <c r="G204">
        <v>97.522000000000006</v>
      </c>
      <c r="H204">
        <v>47.643000000000001</v>
      </c>
      <c r="I204" t="s">
        <v>34</v>
      </c>
      <c r="J204">
        <v>5.0570000000000004</v>
      </c>
      <c r="K204">
        <v>0.20699999999999999</v>
      </c>
      <c r="L204">
        <v>7.3209999999999997</v>
      </c>
      <c r="M204">
        <v>15.11</v>
      </c>
      <c r="N204">
        <v>-8.0670000000000002</v>
      </c>
      <c r="O204">
        <v>-10.259</v>
      </c>
      <c r="P204">
        <v>9144.8320000000003</v>
      </c>
      <c r="Q204">
        <v>11.776999999999999</v>
      </c>
      <c r="R204">
        <v>12.83</v>
      </c>
      <c r="S204">
        <v>1.4379999999999999</v>
      </c>
      <c r="T204" t="s">
        <v>34</v>
      </c>
      <c r="U204">
        <v>2.0579999999999998</v>
      </c>
      <c r="V204">
        <v>7.2960000000000003</v>
      </c>
      <c r="W204">
        <v>2.9950000000000001</v>
      </c>
      <c r="X204">
        <v>11.795999999999999</v>
      </c>
      <c r="Y204">
        <v>16.317</v>
      </c>
      <c r="Z204">
        <v>4.5739999999999998</v>
      </c>
      <c r="AA204">
        <v>0.875</v>
      </c>
      <c r="AB204">
        <v>-1.0629999999999999</v>
      </c>
      <c r="AC204">
        <v>15.961</v>
      </c>
    </row>
    <row r="205" spans="1:29" x14ac:dyDescent="0.25">
      <c r="A205" t="s">
        <v>431</v>
      </c>
      <c r="B205" t="s">
        <v>432</v>
      </c>
      <c r="C205">
        <v>26.68</v>
      </c>
      <c r="D205">
        <v>56.234000000000002</v>
      </c>
      <c r="E205">
        <v>75.36</v>
      </c>
      <c r="F205">
        <v>5.7530000000000001</v>
      </c>
      <c r="G205">
        <v>756.14099999999996</v>
      </c>
      <c r="H205">
        <v>135.55000000000001</v>
      </c>
      <c r="I205">
        <v>10.587999999999999</v>
      </c>
      <c r="J205">
        <v>0</v>
      </c>
      <c r="K205">
        <v>0.84599999999999997</v>
      </c>
      <c r="L205">
        <v>-86.459000000000003</v>
      </c>
      <c r="M205">
        <v>-30.853999999999999</v>
      </c>
      <c r="N205">
        <v>-128.72999999999999</v>
      </c>
      <c r="O205">
        <v>-1618.269</v>
      </c>
      <c r="P205">
        <v>20250.12</v>
      </c>
      <c r="Q205">
        <v>15.965999999999999</v>
      </c>
      <c r="R205">
        <v>84.86</v>
      </c>
      <c r="S205">
        <v>2.0489999999999999</v>
      </c>
      <c r="T205">
        <v>17.628</v>
      </c>
      <c r="U205">
        <v>2.109</v>
      </c>
      <c r="V205">
        <v>1.6879999999999999</v>
      </c>
      <c r="W205">
        <v>0.97499999999999998</v>
      </c>
      <c r="X205">
        <v>2.5369999999999999</v>
      </c>
      <c r="Y205">
        <v>2.4279999999999999</v>
      </c>
      <c r="Z205">
        <v>3.4430000000000001</v>
      </c>
      <c r="AA205">
        <v>21.225999999999999</v>
      </c>
      <c r="AB205">
        <v>4.2149999999999999</v>
      </c>
      <c r="AC205">
        <v>471.43900000000002</v>
      </c>
    </row>
    <row r="206" spans="1:29" x14ac:dyDescent="0.25">
      <c r="A206" t="s">
        <v>433</v>
      </c>
      <c r="B206" t="s">
        <v>434</v>
      </c>
      <c r="C206">
        <v>30.61</v>
      </c>
      <c r="D206">
        <v>77.262</v>
      </c>
      <c r="E206">
        <v>79.61</v>
      </c>
      <c r="F206">
        <v>16.597000000000001</v>
      </c>
      <c r="G206">
        <v>1298.7370000000001</v>
      </c>
      <c r="H206">
        <v>459.61099999999999</v>
      </c>
      <c r="I206">
        <v>2.4470000000000001</v>
      </c>
      <c r="J206">
        <v>15.705</v>
      </c>
      <c r="K206">
        <v>2.0299999999999998</v>
      </c>
      <c r="L206">
        <v>-47.991</v>
      </c>
      <c r="M206">
        <v>-8.6530000000000005</v>
      </c>
      <c r="N206">
        <v>-88.378</v>
      </c>
      <c r="O206">
        <v>205.60300000000001</v>
      </c>
      <c r="P206">
        <v>42854.000999999997</v>
      </c>
      <c r="Q206">
        <v>7.7309999999999999</v>
      </c>
      <c r="R206">
        <v>9.3640000000000008</v>
      </c>
      <c r="S206">
        <v>1.099</v>
      </c>
      <c r="T206">
        <v>3.1459999999999999</v>
      </c>
      <c r="U206">
        <v>0.33500000000000002</v>
      </c>
      <c r="V206">
        <v>4.0330000000000004</v>
      </c>
      <c r="W206">
        <v>1.9630000000000001</v>
      </c>
      <c r="X206">
        <v>11.645</v>
      </c>
      <c r="Y206">
        <v>3.4860000000000002</v>
      </c>
      <c r="Z206">
        <v>-2.5209999999999999</v>
      </c>
      <c r="AA206">
        <v>56.420999999999999</v>
      </c>
      <c r="AB206">
        <v>313.18900000000002</v>
      </c>
      <c r="AC206">
        <v>83.722999999999999</v>
      </c>
    </row>
    <row r="207" spans="1:29" x14ac:dyDescent="0.25">
      <c r="A207" t="s">
        <v>435</v>
      </c>
      <c r="B207" t="s">
        <v>436</v>
      </c>
      <c r="C207">
        <v>1440.02</v>
      </c>
      <c r="D207">
        <v>31.591000000000001</v>
      </c>
      <c r="E207">
        <v>68.930000000000007</v>
      </c>
      <c r="F207">
        <v>1.613</v>
      </c>
      <c r="G207">
        <v>614.51800000000003</v>
      </c>
      <c r="H207">
        <v>2303.0709999999999</v>
      </c>
      <c r="I207">
        <v>21.302</v>
      </c>
      <c r="J207">
        <v>13.852</v>
      </c>
      <c r="K207">
        <v>7.5999999999999998E-2</v>
      </c>
      <c r="L207">
        <v>24.308</v>
      </c>
      <c r="M207">
        <v>20.817</v>
      </c>
      <c r="N207">
        <v>3.9660000000000002</v>
      </c>
      <c r="O207">
        <v>-35.667999999999999</v>
      </c>
      <c r="P207">
        <v>984933.35100000002</v>
      </c>
      <c r="Q207">
        <v>26.228999999999999</v>
      </c>
      <c r="R207">
        <v>29.056999999999999</v>
      </c>
      <c r="S207">
        <v>4.8949999999999996</v>
      </c>
      <c r="T207">
        <v>24.925000000000001</v>
      </c>
      <c r="U207">
        <v>6.0289999999999999</v>
      </c>
      <c r="V207">
        <v>55.451999999999998</v>
      </c>
      <c r="W207">
        <v>13.31</v>
      </c>
      <c r="X207">
        <v>17.835000000000001</v>
      </c>
      <c r="Y207">
        <v>20.757999999999999</v>
      </c>
      <c r="Z207">
        <v>19.646000000000001</v>
      </c>
      <c r="AA207">
        <v>-7.2809999999999997</v>
      </c>
      <c r="AB207">
        <v>22.933</v>
      </c>
      <c r="AC207">
        <v>-5.5880000000000001</v>
      </c>
    </row>
    <row r="208" spans="1:29" x14ac:dyDescent="0.25">
      <c r="A208" t="s">
        <v>437</v>
      </c>
      <c r="B208" t="s">
        <v>438</v>
      </c>
      <c r="C208">
        <v>92.28</v>
      </c>
      <c r="D208">
        <v>84.941000000000003</v>
      </c>
      <c r="E208">
        <v>79.459999999999994</v>
      </c>
      <c r="F208">
        <v>0.83499999999999996</v>
      </c>
      <c r="G208">
        <v>141.27500000000001</v>
      </c>
      <c r="H208">
        <v>70.963999999999999</v>
      </c>
      <c r="I208">
        <v>15.337999999999999</v>
      </c>
      <c r="J208">
        <v>-1.3640000000000001</v>
      </c>
      <c r="K208">
        <v>1.0369999999999999</v>
      </c>
      <c r="L208">
        <v>-24.248999999999999</v>
      </c>
      <c r="M208">
        <v>-2.5950000000000002</v>
      </c>
      <c r="N208">
        <v>-14.170999999999999</v>
      </c>
      <c r="O208">
        <v>1437.049</v>
      </c>
      <c r="P208">
        <v>13311.329</v>
      </c>
      <c r="Q208">
        <v>17.306999999999999</v>
      </c>
      <c r="R208">
        <v>22.594000000000001</v>
      </c>
      <c r="S208">
        <v>3.9489999999999998</v>
      </c>
      <c r="T208">
        <v>16.143000000000001</v>
      </c>
      <c r="U208">
        <v>0.73299999999999998</v>
      </c>
      <c r="V208">
        <v>5.1689999999999996</v>
      </c>
      <c r="W208">
        <v>4.1890000000000001</v>
      </c>
      <c r="X208">
        <v>17.181999999999999</v>
      </c>
      <c r="Y208">
        <v>3.109</v>
      </c>
      <c r="Z208">
        <v>4.798</v>
      </c>
      <c r="AA208">
        <v>-17.048999999999999</v>
      </c>
      <c r="AB208">
        <v>3.7130000000000001</v>
      </c>
      <c r="AC208">
        <v>-59.247999999999998</v>
      </c>
    </row>
    <row r="209" spans="1:29" x14ac:dyDescent="0.25">
      <c r="A209" t="s">
        <v>439</v>
      </c>
      <c r="B209" t="s">
        <v>440</v>
      </c>
      <c r="C209">
        <v>189.4</v>
      </c>
      <c r="D209">
        <v>38.302999999999997</v>
      </c>
      <c r="E209">
        <v>90.13</v>
      </c>
      <c r="F209">
        <v>1.631</v>
      </c>
      <c r="G209">
        <v>296.88299999999998</v>
      </c>
      <c r="H209">
        <v>295.91800000000001</v>
      </c>
      <c r="I209">
        <v>34.061</v>
      </c>
      <c r="J209">
        <v>16.637</v>
      </c>
      <c r="K209">
        <v>0.35299999999999998</v>
      </c>
      <c r="L209">
        <v>-28.539000000000001</v>
      </c>
      <c r="M209">
        <v>16.431999999999999</v>
      </c>
      <c r="N209">
        <v>-32.789000000000001</v>
      </c>
      <c r="O209">
        <v>40.393999999999998</v>
      </c>
      <c r="P209">
        <v>56632.54</v>
      </c>
      <c r="Q209">
        <v>24.064</v>
      </c>
      <c r="R209">
        <v>89.239000000000004</v>
      </c>
      <c r="S209">
        <v>2.0859999999999999</v>
      </c>
      <c r="T209">
        <v>23.887</v>
      </c>
      <c r="U209">
        <v>7.4420000000000002</v>
      </c>
      <c r="V209">
        <v>7.867</v>
      </c>
      <c r="W209">
        <v>1.5760000000000001</v>
      </c>
      <c r="X209">
        <v>2.9540000000000002</v>
      </c>
      <c r="Y209">
        <v>7.7850000000000001</v>
      </c>
      <c r="Z209" t="s">
        <v>34</v>
      </c>
      <c r="AA209">
        <v>3.3919999999999999</v>
      </c>
      <c r="AB209">
        <v>1.54</v>
      </c>
      <c r="AC209">
        <v>20.902999999999999</v>
      </c>
    </row>
    <row r="210" spans="1:29" x14ac:dyDescent="0.25">
      <c r="A210" t="s">
        <v>441</v>
      </c>
      <c r="B210" t="s">
        <v>442</v>
      </c>
      <c r="C210">
        <v>12.31</v>
      </c>
      <c r="D210">
        <v>14.847</v>
      </c>
      <c r="E210">
        <v>64.16</v>
      </c>
      <c r="F210">
        <v>19.785</v>
      </c>
      <c r="G210" t="s">
        <v>34</v>
      </c>
      <c r="H210">
        <v>204.06</v>
      </c>
      <c r="I210" t="s">
        <v>34</v>
      </c>
      <c r="J210">
        <v>12</v>
      </c>
      <c r="K210">
        <v>2.84</v>
      </c>
      <c r="L210">
        <v>-178.99199999999999</v>
      </c>
      <c r="M210">
        <v>-18.094000000000001</v>
      </c>
      <c r="N210">
        <v>-520.51</v>
      </c>
      <c r="O210">
        <v>-407.88600000000002</v>
      </c>
      <c r="P210">
        <v>4567.01</v>
      </c>
      <c r="Q210">
        <v>12.066000000000001</v>
      </c>
      <c r="R210" t="s">
        <v>34</v>
      </c>
      <c r="S210">
        <v>1.976</v>
      </c>
      <c r="T210" t="s">
        <v>34</v>
      </c>
      <c r="U210">
        <v>0.53400000000000003</v>
      </c>
      <c r="V210">
        <v>1.0049999999999999</v>
      </c>
      <c r="W210">
        <v>-6.1369999999999996</v>
      </c>
      <c r="X210">
        <v>-27.446000000000002</v>
      </c>
      <c r="Y210">
        <v>-5.4649999999999999</v>
      </c>
      <c r="Z210">
        <v>-6.3E-2</v>
      </c>
      <c r="AA210">
        <v>-272.56</v>
      </c>
      <c r="AB210">
        <v>41.917999999999999</v>
      </c>
      <c r="AC210">
        <v>-868.71699999999998</v>
      </c>
    </row>
    <row r="211" spans="1:29" x14ac:dyDescent="0.25">
      <c r="A211" t="s">
        <v>443</v>
      </c>
      <c r="B211" t="s">
        <v>444</v>
      </c>
      <c r="C211">
        <v>96.53</v>
      </c>
      <c r="D211">
        <v>57.290999999999997</v>
      </c>
      <c r="E211">
        <v>49.3</v>
      </c>
      <c r="F211">
        <v>1.3160000000000001</v>
      </c>
      <c r="G211">
        <v>139.851</v>
      </c>
      <c r="H211">
        <v>119.496</v>
      </c>
      <c r="I211">
        <v>17.071999999999999</v>
      </c>
      <c r="J211">
        <v>7.35</v>
      </c>
      <c r="K211">
        <v>1.0999999999999999E-2</v>
      </c>
      <c r="L211">
        <v>37.218000000000004</v>
      </c>
      <c r="M211">
        <v>22.715</v>
      </c>
      <c r="N211">
        <v>13.635</v>
      </c>
      <c r="O211">
        <v>-55.43</v>
      </c>
      <c r="P211">
        <v>18438.870999999999</v>
      </c>
      <c r="Q211">
        <v>23.097999999999999</v>
      </c>
      <c r="R211">
        <v>18.962</v>
      </c>
      <c r="S211">
        <v>3.75</v>
      </c>
      <c r="T211">
        <v>24.292000000000002</v>
      </c>
      <c r="U211">
        <v>5.3739999999999997</v>
      </c>
      <c r="V211">
        <v>4.1529999999999996</v>
      </c>
      <c r="W211">
        <v>17.178000000000001</v>
      </c>
      <c r="X211">
        <v>21.048999999999999</v>
      </c>
      <c r="Y211">
        <v>25.302</v>
      </c>
      <c r="Z211">
        <v>5.532</v>
      </c>
      <c r="AA211">
        <v>8.3330000000000002</v>
      </c>
      <c r="AB211">
        <v>23.297000000000001</v>
      </c>
      <c r="AC211">
        <v>39.277999999999999</v>
      </c>
    </row>
    <row r="212" spans="1:29" x14ac:dyDescent="0.25">
      <c r="A212" t="s">
        <v>445</v>
      </c>
      <c r="B212" t="s">
        <v>446</v>
      </c>
      <c r="C212">
        <v>217.92</v>
      </c>
      <c r="D212">
        <v>67.673000000000002</v>
      </c>
      <c r="E212">
        <v>69.39</v>
      </c>
      <c r="F212">
        <v>4.3090000000000002</v>
      </c>
      <c r="G212">
        <v>336.50299999999999</v>
      </c>
      <c r="H212">
        <v>872.99099999999999</v>
      </c>
      <c r="I212" t="s">
        <v>34</v>
      </c>
      <c r="J212">
        <v>16.850999999999999</v>
      </c>
      <c r="K212">
        <v>2.657</v>
      </c>
      <c r="L212">
        <v>-23.318000000000001</v>
      </c>
      <c r="M212">
        <v>8.8870000000000005</v>
      </c>
      <c r="N212">
        <v>-45.499000000000002</v>
      </c>
      <c r="O212">
        <v>-33.743000000000002</v>
      </c>
      <c r="P212">
        <v>74933.241999999998</v>
      </c>
      <c r="Q212">
        <v>10.103</v>
      </c>
      <c r="R212">
        <v>11.837999999999999</v>
      </c>
      <c r="S212">
        <v>0.96899999999999997</v>
      </c>
      <c r="T212" t="s">
        <v>34</v>
      </c>
      <c r="U212">
        <v>1.625</v>
      </c>
      <c r="V212">
        <v>21.332000000000001</v>
      </c>
      <c r="W212">
        <v>0.67900000000000005</v>
      </c>
      <c r="X212">
        <v>8.5340000000000007</v>
      </c>
      <c r="Y212">
        <v>13.026</v>
      </c>
      <c r="Z212">
        <v>7.673</v>
      </c>
      <c r="AA212">
        <v>0.129</v>
      </c>
      <c r="AB212">
        <v>-13.025</v>
      </c>
      <c r="AC212">
        <v>0.11</v>
      </c>
    </row>
    <row r="213" spans="1:29" x14ac:dyDescent="0.25">
      <c r="A213" t="s">
        <v>447</v>
      </c>
      <c r="B213" t="s">
        <v>448</v>
      </c>
      <c r="C213">
        <v>322.83</v>
      </c>
      <c r="D213">
        <v>59.372</v>
      </c>
      <c r="E213">
        <v>72.88</v>
      </c>
      <c r="F213">
        <v>0.39700000000000002</v>
      </c>
      <c r="G213">
        <v>44.765999999999998</v>
      </c>
      <c r="H213">
        <v>123.395</v>
      </c>
      <c r="I213">
        <v>16.780999999999999</v>
      </c>
      <c r="J213">
        <v>9.6669999999999998</v>
      </c>
      <c r="K213">
        <v>1.825</v>
      </c>
      <c r="L213">
        <v>-0.39200000000000002</v>
      </c>
      <c r="M213">
        <v>16.146999999999998</v>
      </c>
      <c r="N213">
        <v>-28.038</v>
      </c>
      <c r="O213">
        <v>70.552999999999997</v>
      </c>
      <c r="P213">
        <v>17261.054</v>
      </c>
      <c r="Q213">
        <v>19.076000000000001</v>
      </c>
      <c r="R213">
        <v>22.923999999999999</v>
      </c>
      <c r="S213">
        <v>9.5960000000000001</v>
      </c>
      <c r="T213">
        <v>18.774999999999999</v>
      </c>
      <c r="U213">
        <v>1.4390000000000001</v>
      </c>
      <c r="V213">
        <v>16.908000000000001</v>
      </c>
      <c r="W213">
        <v>11.659000000000001</v>
      </c>
      <c r="X213">
        <v>40.677</v>
      </c>
      <c r="Y213">
        <v>6.5789999999999997</v>
      </c>
      <c r="Z213">
        <v>2.8820000000000001</v>
      </c>
      <c r="AA213">
        <v>-4.8449999999999998</v>
      </c>
      <c r="AB213">
        <v>-3.13</v>
      </c>
      <c r="AC213">
        <v>-10.845000000000001</v>
      </c>
    </row>
    <row r="214" spans="1:29" x14ac:dyDescent="0.25">
      <c r="A214" t="s">
        <v>449</v>
      </c>
      <c r="B214" t="s">
        <v>450</v>
      </c>
      <c r="C214">
        <v>14.52</v>
      </c>
      <c r="D214">
        <v>17.803000000000001</v>
      </c>
      <c r="E214">
        <v>76.83</v>
      </c>
      <c r="F214">
        <v>22.716000000000001</v>
      </c>
      <c r="G214">
        <v>870.10199999999998</v>
      </c>
      <c r="H214">
        <v>283.40600000000001</v>
      </c>
      <c r="I214" t="s">
        <v>34</v>
      </c>
      <c r="J214">
        <v>-22.695</v>
      </c>
      <c r="K214">
        <v>1.528</v>
      </c>
      <c r="L214">
        <v>-229.97</v>
      </c>
      <c r="M214">
        <v>21.797000000000001</v>
      </c>
      <c r="N214">
        <v>-765.30700000000002</v>
      </c>
      <c r="O214">
        <v>38.476999999999997</v>
      </c>
      <c r="P214">
        <v>12690.48</v>
      </c>
      <c r="Q214" t="s">
        <v>34</v>
      </c>
      <c r="R214" t="s">
        <v>34</v>
      </c>
      <c r="S214">
        <v>1.867</v>
      </c>
      <c r="T214" t="s">
        <v>34</v>
      </c>
      <c r="U214">
        <v>0.629</v>
      </c>
      <c r="V214">
        <v>-0.28100000000000003</v>
      </c>
      <c r="W214">
        <v>-9.0890000000000004</v>
      </c>
      <c r="X214">
        <v>-27.989000000000001</v>
      </c>
      <c r="Y214">
        <v>-10.595000000000001</v>
      </c>
      <c r="Z214">
        <v>-7.3769999999999998</v>
      </c>
      <c r="AA214">
        <v>25.152999999999999</v>
      </c>
      <c r="AB214">
        <v>8.4239999999999995</v>
      </c>
      <c r="AC214">
        <v>302.17899999999997</v>
      </c>
    </row>
    <row r="215" spans="1:29" x14ac:dyDescent="0.25">
      <c r="A215" t="s">
        <v>451</v>
      </c>
      <c r="B215" t="s">
        <v>452</v>
      </c>
      <c r="C215">
        <v>80.86</v>
      </c>
      <c r="D215">
        <v>76.593999999999994</v>
      </c>
      <c r="E215">
        <v>83.87</v>
      </c>
      <c r="F215">
        <v>1.2490000000000001</v>
      </c>
      <c r="G215">
        <v>127.798</v>
      </c>
      <c r="H215">
        <v>92.537999999999997</v>
      </c>
      <c r="I215">
        <v>13.21</v>
      </c>
      <c r="J215">
        <v>14.502000000000001</v>
      </c>
      <c r="K215">
        <v>1.9450000000000001</v>
      </c>
      <c r="L215">
        <v>16.321999999999999</v>
      </c>
      <c r="M215">
        <v>-2.2970000000000002</v>
      </c>
      <c r="N215">
        <v>-340.892</v>
      </c>
      <c r="O215">
        <v>-125.286</v>
      </c>
      <c r="P215">
        <v>11078.386</v>
      </c>
      <c r="Q215">
        <v>18.411000000000001</v>
      </c>
      <c r="R215">
        <v>24.649000000000001</v>
      </c>
      <c r="S215">
        <v>4.0629999999999997</v>
      </c>
      <c r="T215">
        <v>22.091000000000001</v>
      </c>
      <c r="U215">
        <v>2.4950000000000001</v>
      </c>
      <c r="V215">
        <v>4.4669999999999996</v>
      </c>
      <c r="W215">
        <v>5.5220000000000002</v>
      </c>
      <c r="X215">
        <v>19.347999999999999</v>
      </c>
      <c r="Y215">
        <v>8.3350000000000009</v>
      </c>
      <c r="Z215">
        <v>1.948</v>
      </c>
      <c r="AA215">
        <v>-13.723000000000001</v>
      </c>
      <c r="AB215">
        <v>33.871000000000002</v>
      </c>
      <c r="AC215">
        <v>-71.173000000000002</v>
      </c>
    </row>
    <row r="216" spans="1:29" x14ac:dyDescent="0.25">
      <c r="A216" t="s">
        <v>453</v>
      </c>
      <c r="B216" t="s">
        <v>454</v>
      </c>
      <c r="C216">
        <v>10.99</v>
      </c>
      <c r="D216">
        <v>94.88</v>
      </c>
      <c r="E216">
        <v>75.959999999999994</v>
      </c>
      <c r="F216">
        <v>11.385999999999999</v>
      </c>
      <c r="G216">
        <v>1003.5170000000001</v>
      </c>
      <c r="H216">
        <v>107.32599999999999</v>
      </c>
      <c r="I216" t="s">
        <v>34</v>
      </c>
      <c r="J216">
        <v>-12.584</v>
      </c>
      <c r="K216">
        <v>0.92700000000000005</v>
      </c>
      <c r="L216" t="s">
        <v>34</v>
      </c>
      <c r="M216">
        <v>21.623000000000001</v>
      </c>
      <c r="N216">
        <v>-90.882999999999996</v>
      </c>
      <c r="O216">
        <v>-89.81</v>
      </c>
      <c r="P216">
        <v>11146.255999999999</v>
      </c>
      <c r="Q216">
        <v>11.786</v>
      </c>
      <c r="R216">
        <v>11.253</v>
      </c>
      <c r="S216">
        <v>1.0760000000000001</v>
      </c>
      <c r="T216" t="s">
        <v>34</v>
      </c>
      <c r="U216">
        <v>2.3820000000000001</v>
      </c>
      <c r="V216">
        <v>0.89800000000000002</v>
      </c>
      <c r="W216">
        <v>0.92600000000000005</v>
      </c>
      <c r="X216">
        <v>9.8870000000000005</v>
      </c>
      <c r="Y216">
        <v>19.451000000000001</v>
      </c>
      <c r="Z216">
        <v>13.137</v>
      </c>
      <c r="AA216">
        <v>-82.221999999999994</v>
      </c>
      <c r="AB216">
        <v>-9.0790000000000006</v>
      </c>
      <c r="AC216">
        <v>-641.09299999999996</v>
      </c>
    </row>
    <row r="217" spans="1:29" x14ac:dyDescent="0.25">
      <c r="A217" t="s">
        <v>455</v>
      </c>
      <c r="B217" t="s">
        <v>456</v>
      </c>
      <c r="C217">
        <v>12.92</v>
      </c>
      <c r="D217">
        <v>90.918000000000006</v>
      </c>
      <c r="E217">
        <v>98.5</v>
      </c>
      <c r="F217">
        <v>11.244999999999999</v>
      </c>
      <c r="G217">
        <v>344.41</v>
      </c>
      <c r="H217">
        <v>123.197</v>
      </c>
      <c r="I217">
        <v>7.2089999999999996</v>
      </c>
      <c r="J217">
        <v>-1.302</v>
      </c>
      <c r="K217">
        <v>5.2610000000000001</v>
      </c>
      <c r="L217">
        <v>-6.5350000000000001</v>
      </c>
      <c r="M217">
        <v>5.4909999999999997</v>
      </c>
      <c r="N217">
        <v>-110.06399999999999</v>
      </c>
      <c r="O217">
        <v>-104.32899999999999</v>
      </c>
      <c r="P217">
        <v>4496.616</v>
      </c>
      <c r="Q217">
        <v>9.8320000000000007</v>
      </c>
      <c r="R217">
        <v>9.1059999999999999</v>
      </c>
      <c r="S217">
        <v>5.31</v>
      </c>
      <c r="T217">
        <v>49.082000000000001</v>
      </c>
      <c r="U217">
        <v>0.876</v>
      </c>
      <c r="V217">
        <v>1.3220000000000001</v>
      </c>
      <c r="W217">
        <v>6.5709999999999997</v>
      </c>
      <c r="X217">
        <v>54.284999999999997</v>
      </c>
      <c r="Y217">
        <v>7.75</v>
      </c>
      <c r="Z217">
        <v>5.5229999999999997</v>
      </c>
      <c r="AA217">
        <v>-54.536000000000001</v>
      </c>
      <c r="AB217">
        <v>0.46400000000000002</v>
      </c>
      <c r="AC217">
        <v>-317.22300000000001</v>
      </c>
    </row>
    <row r="218" spans="1:29" x14ac:dyDescent="0.25">
      <c r="A218" t="s">
        <v>457</v>
      </c>
      <c r="B218" t="s">
        <v>458</v>
      </c>
      <c r="C218">
        <v>115.56</v>
      </c>
      <c r="D218">
        <v>49.210999999999999</v>
      </c>
      <c r="E218">
        <v>70.77</v>
      </c>
      <c r="F218">
        <v>2.1680000000000001</v>
      </c>
      <c r="G218">
        <v>262.72000000000003</v>
      </c>
      <c r="H218">
        <v>237.279</v>
      </c>
      <c r="I218">
        <v>6.2990000000000004</v>
      </c>
      <c r="J218">
        <v>8.6760000000000002</v>
      </c>
      <c r="K218" t="s">
        <v>34</v>
      </c>
      <c r="L218">
        <v>-15.823</v>
      </c>
      <c r="M218">
        <v>11.298</v>
      </c>
      <c r="N218">
        <v>-43.07</v>
      </c>
      <c r="O218">
        <v>-45.326000000000001</v>
      </c>
      <c r="P218">
        <v>39013.923000000003</v>
      </c>
      <c r="Q218">
        <v>10.582000000000001</v>
      </c>
      <c r="R218">
        <v>13.153</v>
      </c>
      <c r="S218" t="s">
        <v>34</v>
      </c>
      <c r="T218">
        <v>7.2060000000000004</v>
      </c>
      <c r="U218">
        <v>0.76900000000000002</v>
      </c>
      <c r="V218">
        <v>10.97</v>
      </c>
      <c r="W218">
        <v>6.8630000000000004</v>
      </c>
      <c r="X218" t="s">
        <v>34</v>
      </c>
      <c r="Y218">
        <v>5.8959999999999999</v>
      </c>
      <c r="Z218">
        <v>6.8159999999999998</v>
      </c>
      <c r="AA218">
        <v>-11.677</v>
      </c>
      <c r="AB218">
        <v>-7.1999999999999995E-2</v>
      </c>
      <c r="AC218">
        <v>-8.7469999999999999</v>
      </c>
    </row>
    <row r="219" spans="1:29" x14ac:dyDescent="0.25">
      <c r="A219" t="s">
        <v>459</v>
      </c>
      <c r="B219" t="s">
        <v>460</v>
      </c>
      <c r="C219">
        <v>254.9</v>
      </c>
      <c r="D219">
        <v>1.4219999999999999</v>
      </c>
      <c r="E219">
        <v>71.69</v>
      </c>
      <c r="F219">
        <v>4.5990000000000002</v>
      </c>
      <c r="G219">
        <v>1074.2860000000001</v>
      </c>
      <c r="H219">
        <v>1135.8610000000001</v>
      </c>
      <c r="I219">
        <v>20.594999999999999</v>
      </c>
      <c r="J219">
        <v>10.15</v>
      </c>
      <c r="K219" t="s">
        <v>34</v>
      </c>
      <c r="L219">
        <v>1.4039999999999999</v>
      </c>
      <c r="M219">
        <v>16.687999999999999</v>
      </c>
      <c r="N219">
        <v>-8.2609999999999992</v>
      </c>
      <c r="O219">
        <v>-8.5869999999999997</v>
      </c>
      <c r="P219">
        <v>274272.39299999998</v>
      </c>
      <c r="Q219">
        <v>23.167999999999999</v>
      </c>
      <c r="R219">
        <v>25.334</v>
      </c>
      <c r="S219" t="s">
        <v>34</v>
      </c>
      <c r="T219">
        <v>23.933</v>
      </c>
      <c r="U219">
        <v>2.415</v>
      </c>
      <c r="V219">
        <v>11.057</v>
      </c>
      <c r="W219">
        <v>19.907</v>
      </c>
      <c r="X219" t="s">
        <v>34</v>
      </c>
      <c r="Y219">
        <v>9.7889999999999997</v>
      </c>
      <c r="Z219">
        <v>5.7930000000000001</v>
      </c>
      <c r="AA219">
        <v>-8.5340000000000007</v>
      </c>
      <c r="AB219">
        <v>8.2309999999999999</v>
      </c>
      <c r="AC219">
        <v>-37.133000000000003</v>
      </c>
    </row>
    <row r="220" spans="1:29" x14ac:dyDescent="0.25">
      <c r="A220" t="s">
        <v>461</v>
      </c>
      <c r="B220" t="s">
        <v>462</v>
      </c>
      <c r="C220">
        <v>57.03</v>
      </c>
      <c r="D220">
        <v>16.387</v>
      </c>
      <c r="E220">
        <v>93.29</v>
      </c>
      <c r="F220">
        <v>2.5979999999999999</v>
      </c>
      <c r="G220">
        <v>279.517</v>
      </c>
      <c r="H220">
        <v>130.727</v>
      </c>
      <c r="I220" t="s">
        <v>34</v>
      </c>
      <c r="J220">
        <v>-23.462</v>
      </c>
      <c r="K220">
        <v>1.22</v>
      </c>
      <c r="L220">
        <v>-1425.3710000000001</v>
      </c>
      <c r="M220">
        <v>24.533000000000001</v>
      </c>
      <c r="N220">
        <v>-8992.5550000000003</v>
      </c>
      <c r="O220">
        <v>-991.55700000000002</v>
      </c>
      <c r="P220">
        <v>17508.21</v>
      </c>
      <c r="Q220" t="s">
        <v>34</v>
      </c>
      <c r="R220" t="s">
        <v>34</v>
      </c>
      <c r="S220">
        <v>2.4079999999999999</v>
      </c>
      <c r="T220" t="s">
        <v>34</v>
      </c>
      <c r="U220">
        <v>3.04</v>
      </c>
      <c r="V220">
        <v>-3.0710000000000002</v>
      </c>
      <c r="W220">
        <v>-13.541</v>
      </c>
      <c r="X220">
        <v>-34.735999999999997</v>
      </c>
      <c r="Y220">
        <v>-45.207999999999998</v>
      </c>
      <c r="Z220">
        <v>-9.2390000000000008</v>
      </c>
      <c r="AA220">
        <v>4.3639999999999999</v>
      </c>
      <c r="AB220">
        <v>-17.739999999999998</v>
      </c>
      <c r="AC220">
        <v>12.522</v>
      </c>
    </row>
    <row r="221" spans="1:29" x14ac:dyDescent="0.25">
      <c r="A221" t="s">
        <v>463</v>
      </c>
      <c r="B221" t="s">
        <v>464</v>
      </c>
      <c r="C221">
        <v>36.770000000000003</v>
      </c>
      <c r="D221">
        <v>83.929000000000002</v>
      </c>
      <c r="E221">
        <v>86.1</v>
      </c>
      <c r="F221">
        <v>2.2440000000000002</v>
      </c>
      <c r="G221">
        <v>160.761</v>
      </c>
      <c r="H221">
        <v>73.453999999999994</v>
      </c>
      <c r="I221">
        <v>7.157</v>
      </c>
      <c r="J221">
        <v>-0.45</v>
      </c>
      <c r="K221">
        <v>0.50600000000000001</v>
      </c>
      <c r="L221">
        <v>-80.039000000000001</v>
      </c>
      <c r="M221">
        <v>72.284000000000006</v>
      </c>
      <c r="N221">
        <v>-228.273</v>
      </c>
      <c r="O221">
        <v>-605.88699999999994</v>
      </c>
      <c r="P221">
        <v>5952.4859999999999</v>
      </c>
      <c r="Q221">
        <v>16.95</v>
      </c>
      <c r="R221">
        <v>29.957999999999998</v>
      </c>
      <c r="S221">
        <v>1.0640000000000001</v>
      </c>
      <c r="T221" t="s">
        <v>34</v>
      </c>
      <c r="U221">
        <v>0.436</v>
      </c>
      <c r="V221">
        <v>2.0550000000000002</v>
      </c>
      <c r="W221">
        <v>1.8340000000000001</v>
      </c>
      <c r="X221">
        <v>3.6720000000000002</v>
      </c>
      <c r="Y221">
        <v>1.26</v>
      </c>
      <c r="Z221">
        <v>-2.3290000000000002</v>
      </c>
      <c r="AA221">
        <v>28.09</v>
      </c>
      <c r="AB221">
        <v>-7.3959999999999999</v>
      </c>
      <c r="AC221">
        <v>191.00700000000001</v>
      </c>
    </row>
    <row r="222" spans="1:29" x14ac:dyDescent="0.25">
      <c r="A222" t="s">
        <v>465</v>
      </c>
      <c r="B222" t="s">
        <v>466</v>
      </c>
      <c r="C222">
        <v>46.67</v>
      </c>
      <c r="D222">
        <v>96.567999999999998</v>
      </c>
      <c r="E222">
        <v>92.51</v>
      </c>
      <c r="F222">
        <v>4.0819999999999999</v>
      </c>
      <c r="G222">
        <v>356.23200000000003</v>
      </c>
      <c r="H222">
        <v>164.66399999999999</v>
      </c>
      <c r="I222" t="s">
        <v>34</v>
      </c>
      <c r="J222">
        <v>4.7789999999999999</v>
      </c>
      <c r="K222">
        <v>0.29099999999999998</v>
      </c>
      <c r="L222">
        <v>1.1180000000000001</v>
      </c>
      <c r="M222">
        <v>35.582000000000001</v>
      </c>
      <c r="N222">
        <v>-56.69</v>
      </c>
      <c r="O222">
        <v>-50.204999999999998</v>
      </c>
      <c r="P222">
        <v>16704.795999999998</v>
      </c>
      <c r="Q222">
        <v>9.0289999999999999</v>
      </c>
      <c r="R222">
        <v>9.9600000000000009</v>
      </c>
      <c r="S222">
        <v>1.129</v>
      </c>
      <c r="T222" t="s">
        <v>34</v>
      </c>
      <c r="U222">
        <v>0.85499999999999998</v>
      </c>
      <c r="V222">
        <v>5.2279999999999998</v>
      </c>
      <c r="W222">
        <v>2.585</v>
      </c>
      <c r="X222">
        <v>11.798</v>
      </c>
      <c r="Y222">
        <v>8.3170000000000002</v>
      </c>
      <c r="Z222">
        <v>2.2160000000000002</v>
      </c>
      <c r="AA222">
        <v>-0.104</v>
      </c>
      <c r="AB222">
        <v>8.6780000000000008</v>
      </c>
      <c r="AC222">
        <v>-0.45300000000000001</v>
      </c>
    </row>
    <row r="223" spans="1:29" x14ac:dyDescent="0.25">
      <c r="A223" t="s">
        <v>467</v>
      </c>
      <c r="B223" t="s">
        <v>468</v>
      </c>
      <c r="C223">
        <v>202.57</v>
      </c>
      <c r="D223">
        <v>74.738</v>
      </c>
      <c r="E223">
        <v>88.44</v>
      </c>
      <c r="F223">
        <v>0.38300000000000001</v>
      </c>
      <c r="G223">
        <v>39.408999999999999</v>
      </c>
      <c r="H223">
        <v>75.453000000000003</v>
      </c>
      <c r="I223">
        <v>9.8620000000000001</v>
      </c>
      <c r="J223">
        <v>27.5</v>
      </c>
      <c r="K223">
        <v>1.1080000000000001</v>
      </c>
      <c r="L223">
        <v>-20.754000000000001</v>
      </c>
      <c r="M223">
        <v>2.988</v>
      </c>
      <c r="N223">
        <v>48.27</v>
      </c>
      <c r="O223">
        <v>17.135000000000002</v>
      </c>
      <c r="P223">
        <v>8204.0849999999991</v>
      </c>
      <c r="Q223">
        <v>14.423999999999999</v>
      </c>
      <c r="R223">
        <v>13.836</v>
      </c>
      <c r="S223">
        <v>5.0179999999999998</v>
      </c>
      <c r="T223">
        <v>8.9130000000000003</v>
      </c>
      <c r="U223">
        <v>0.90600000000000003</v>
      </c>
      <c r="V223">
        <v>13.984</v>
      </c>
      <c r="W223">
        <v>8.2520000000000007</v>
      </c>
      <c r="X223">
        <v>37.616999999999997</v>
      </c>
      <c r="Y223">
        <v>6.64</v>
      </c>
      <c r="Z223">
        <v>5.0469999999999997</v>
      </c>
      <c r="AA223">
        <v>-6.48</v>
      </c>
      <c r="AB223">
        <v>-14.173999999999999</v>
      </c>
      <c r="AC223">
        <v>-11.625</v>
      </c>
    </row>
    <row r="224" spans="1:29" x14ac:dyDescent="0.25">
      <c r="A224" t="s">
        <v>469</v>
      </c>
      <c r="B224" t="s">
        <v>470</v>
      </c>
      <c r="C224">
        <v>87.2</v>
      </c>
      <c r="D224">
        <v>42.082000000000001</v>
      </c>
      <c r="E224">
        <v>101.94</v>
      </c>
      <c r="F224">
        <v>3.8479999999999999</v>
      </c>
      <c r="G224">
        <v>272.50599999999997</v>
      </c>
      <c r="H224">
        <v>318.72699999999998</v>
      </c>
      <c r="I224">
        <v>21.512</v>
      </c>
      <c r="J224">
        <v>-5.7770000000000001</v>
      </c>
      <c r="K224" t="s">
        <v>34</v>
      </c>
      <c r="L224">
        <v>0.97</v>
      </c>
      <c r="M224">
        <v>42.043999999999997</v>
      </c>
      <c r="N224">
        <v>-88.093000000000004</v>
      </c>
      <c r="O224">
        <v>-89.564999999999998</v>
      </c>
      <c r="P224">
        <v>24167.706999999999</v>
      </c>
      <c r="Q224">
        <v>32.375999999999998</v>
      </c>
      <c r="R224">
        <v>33.917999999999999</v>
      </c>
      <c r="S224" t="s">
        <v>34</v>
      </c>
      <c r="T224">
        <v>51.886000000000003</v>
      </c>
      <c r="U224">
        <v>3.149</v>
      </c>
      <c r="V224">
        <v>2.661</v>
      </c>
      <c r="W224">
        <v>4.8369999999999997</v>
      </c>
      <c r="X224" t="s">
        <v>34</v>
      </c>
      <c r="Y224">
        <v>8.0619999999999994</v>
      </c>
      <c r="Z224">
        <v>-2.0249999999999999</v>
      </c>
      <c r="AA224">
        <v>45.180999999999997</v>
      </c>
      <c r="AB224">
        <v>4.4169999999999998</v>
      </c>
      <c r="AC224">
        <v>264.60300000000001</v>
      </c>
    </row>
    <row r="225" spans="1:29" x14ac:dyDescent="0.25">
      <c r="A225" t="s">
        <v>471</v>
      </c>
      <c r="B225" t="s">
        <v>472</v>
      </c>
      <c r="C225">
        <v>25.42</v>
      </c>
      <c r="D225">
        <v>91.691000000000003</v>
      </c>
      <c r="E225">
        <v>98.69</v>
      </c>
      <c r="F225">
        <v>6.5720000000000001</v>
      </c>
      <c r="G225">
        <v>152.233</v>
      </c>
      <c r="H225">
        <v>157.58000000000001</v>
      </c>
      <c r="I225">
        <v>6.7270000000000003</v>
      </c>
      <c r="J225">
        <v>10</v>
      </c>
      <c r="K225">
        <v>2.67</v>
      </c>
      <c r="L225">
        <v>-20.984999999999999</v>
      </c>
      <c r="M225">
        <v>-11.201000000000001</v>
      </c>
      <c r="N225">
        <v>-43.302</v>
      </c>
      <c r="O225">
        <v>420.43599999999998</v>
      </c>
      <c r="P225">
        <v>3893.6640000000002</v>
      </c>
      <c r="Q225">
        <v>10.773</v>
      </c>
      <c r="R225">
        <v>10.961</v>
      </c>
      <c r="S225">
        <v>2.31</v>
      </c>
      <c r="T225">
        <v>8.1140000000000008</v>
      </c>
      <c r="U225">
        <v>0.73199999999999998</v>
      </c>
      <c r="V225">
        <v>2.39</v>
      </c>
      <c r="W225">
        <v>3.3639999999999999</v>
      </c>
      <c r="X225">
        <v>20.940999999999999</v>
      </c>
      <c r="Y225">
        <v>6.9260000000000002</v>
      </c>
      <c r="Z225">
        <v>-2.952</v>
      </c>
      <c r="AA225">
        <v>-12.135</v>
      </c>
      <c r="AB225">
        <v>-15.262</v>
      </c>
      <c r="AC225">
        <v>-62.250999999999998</v>
      </c>
    </row>
    <row r="226" spans="1:29" x14ac:dyDescent="0.25">
      <c r="A226" t="s">
        <v>473</v>
      </c>
      <c r="B226" t="s">
        <v>474</v>
      </c>
      <c r="C226">
        <v>52.41</v>
      </c>
      <c r="D226">
        <v>4.5270000000000001</v>
      </c>
      <c r="E226">
        <v>93.78</v>
      </c>
      <c r="F226">
        <v>2.5169999999999999</v>
      </c>
      <c r="G226">
        <v>255.90700000000001</v>
      </c>
      <c r="H226">
        <v>132.02000000000001</v>
      </c>
      <c r="I226">
        <v>16.010000000000002</v>
      </c>
      <c r="J226">
        <v>5.3570000000000002</v>
      </c>
      <c r="K226">
        <v>1.36</v>
      </c>
      <c r="L226">
        <v>4102.7929999999997</v>
      </c>
      <c r="M226" t="s">
        <v>34</v>
      </c>
      <c r="N226">
        <v>135.96</v>
      </c>
      <c r="O226">
        <v>-74.564999999999998</v>
      </c>
      <c r="P226">
        <v>13532.314</v>
      </c>
      <c r="Q226">
        <v>18.907</v>
      </c>
      <c r="R226">
        <v>22.89</v>
      </c>
      <c r="S226">
        <v>6.6449999999999996</v>
      </c>
      <c r="T226">
        <v>18.274999999999999</v>
      </c>
      <c r="U226">
        <v>4.5590000000000002</v>
      </c>
      <c r="V226">
        <v>2.78</v>
      </c>
      <c r="W226">
        <v>9.2330000000000005</v>
      </c>
      <c r="X226">
        <v>29.026</v>
      </c>
      <c r="Y226">
        <v>18.533000000000001</v>
      </c>
      <c r="Z226">
        <v>5.8789999999999996</v>
      </c>
      <c r="AA226">
        <v>0</v>
      </c>
      <c r="AB226">
        <v>0.34799999999999998</v>
      </c>
      <c r="AC226">
        <v>0</v>
      </c>
    </row>
    <row r="227" spans="1:29" x14ac:dyDescent="0.25">
      <c r="A227" t="s">
        <v>475</v>
      </c>
      <c r="B227" t="s">
        <v>476</v>
      </c>
      <c r="C227">
        <v>161.37</v>
      </c>
      <c r="D227">
        <v>74.481999999999999</v>
      </c>
      <c r="E227">
        <v>76.7</v>
      </c>
      <c r="F227">
        <v>3.6219999999999999</v>
      </c>
      <c r="G227">
        <v>670.87</v>
      </c>
      <c r="H227">
        <v>540.11500000000001</v>
      </c>
      <c r="I227">
        <v>15.682</v>
      </c>
      <c r="J227">
        <v>5.1379999999999999</v>
      </c>
      <c r="K227">
        <v>0.68700000000000006</v>
      </c>
      <c r="L227">
        <v>-3.532</v>
      </c>
      <c r="M227">
        <v>10.704000000000001</v>
      </c>
      <c r="N227">
        <v>14.843999999999999</v>
      </c>
      <c r="O227">
        <v>2.008</v>
      </c>
      <c r="P227">
        <v>113257.173</v>
      </c>
      <c r="Q227">
        <v>20.492000000000001</v>
      </c>
      <c r="R227">
        <v>18.545000000000002</v>
      </c>
      <c r="S227">
        <v>6.5579999999999998</v>
      </c>
      <c r="T227">
        <v>15.772</v>
      </c>
      <c r="U227">
        <v>3.399</v>
      </c>
      <c r="V227">
        <v>7.7409999999999997</v>
      </c>
      <c r="W227">
        <v>10.878</v>
      </c>
      <c r="X227">
        <v>34.649000000000001</v>
      </c>
      <c r="Y227">
        <v>17.385000000000002</v>
      </c>
      <c r="Z227">
        <v>-1.851</v>
      </c>
      <c r="AA227">
        <v>13.005000000000001</v>
      </c>
      <c r="AB227">
        <v>0.85099999999999998</v>
      </c>
      <c r="AC227">
        <v>96.58</v>
      </c>
    </row>
    <row r="228" spans="1:29" x14ac:dyDescent="0.25">
      <c r="A228" t="s">
        <v>477</v>
      </c>
      <c r="B228" t="s">
        <v>478</v>
      </c>
      <c r="C228">
        <v>11.11</v>
      </c>
      <c r="D228">
        <v>24.492999999999999</v>
      </c>
      <c r="E228">
        <v>83.37</v>
      </c>
      <c r="F228">
        <v>16.965</v>
      </c>
      <c r="G228">
        <v>1278.5450000000001</v>
      </c>
      <c r="H228">
        <v>168.44399999999999</v>
      </c>
      <c r="I228">
        <v>5.6379999999999999</v>
      </c>
      <c r="J228">
        <v>-0.317</v>
      </c>
      <c r="K228">
        <v>0.76900000000000002</v>
      </c>
      <c r="L228">
        <v>-119.73399999999999</v>
      </c>
      <c r="M228">
        <v>-24.997</v>
      </c>
      <c r="N228">
        <v>-309.73</v>
      </c>
      <c r="O228">
        <v>-351.14499999999998</v>
      </c>
      <c r="P228">
        <v>14243.02</v>
      </c>
      <c r="Q228">
        <v>7.6040000000000001</v>
      </c>
      <c r="R228" t="s">
        <v>34</v>
      </c>
      <c r="S228">
        <v>0.88500000000000001</v>
      </c>
      <c r="T228" t="s">
        <v>34</v>
      </c>
      <c r="U228">
        <v>0.59199999999999997</v>
      </c>
      <c r="V228">
        <v>1.4630000000000001</v>
      </c>
      <c r="W228">
        <v>-6.6000000000000003E-2</v>
      </c>
      <c r="X228">
        <v>-0.20300000000000001</v>
      </c>
      <c r="Y228">
        <v>-0.129</v>
      </c>
      <c r="Z228">
        <v>-12.115</v>
      </c>
      <c r="AA228">
        <v>-25.358000000000001</v>
      </c>
      <c r="AB228">
        <v>0.29499999999999998</v>
      </c>
      <c r="AC228">
        <v>-478.096</v>
      </c>
    </row>
    <row r="229" spans="1:29" x14ac:dyDescent="0.25">
      <c r="A229" t="s">
        <v>479</v>
      </c>
      <c r="B229" t="s">
        <v>480</v>
      </c>
      <c r="C229">
        <v>17.41</v>
      </c>
      <c r="D229">
        <v>12.010999999999999</v>
      </c>
      <c r="E229">
        <v>81.72</v>
      </c>
      <c r="F229">
        <v>21.789000000000001</v>
      </c>
      <c r="G229" t="s">
        <v>34</v>
      </c>
      <c r="H229">
        <v>355.14</v>
      </c>
      <c r="I229">
        <v>6.5970000000000004</v>
      </c>
      <c r="J229">
        <v>1.6859999999999999</v>
      </c>
      <c r="K229" t="s">
        <v>34</v>
      </c>
      <c r="L229">
        <v>-17.591000000000001</v>
      </c>
      <c r="M229">
        <v>13.089</v>
      </c>
      <c r="N229">
        <v>3.9220000000000002</v>
      </c>
      <c r="O229">
        <v>14.125999999999999</v>
      </c>
      <c r="P229">
        <v>24948.53</v>
      </c>
      <c r="Q229">
        <v>7.4660000000000002</v>
      </c>
      <c r="R229">
        <v>8.5530000000000008</v>
      </c>
      <c r="S229" t="s">
        <v>34</v>
      </c>
      <c r="T229">
        <v>6.4080000000000004</v>
      </c>
      <c r="U229">
        <v>0.49399999999999999</v>
      </c>
      <c r="V229">
        <v>2.3090000000000002</v>
      </c>
      <c r="W229">
        <v>9.157</v>
      </c>
      <c r="X229" t="s">
        <v>34</v>
      </c>
      <c r="Y229">
        <v>5.2969999999999997</v>
      </c>
      <c r="Z229">
        <v>-12.148999999999999</v>
      </c>
      <c r="AA229">
        <v>15.327</v>
      </c>
      <c r="AB229">
        <v>21.207999999999998</v>
      </c>
      <c r="AC229">
        <v>793.36199999999997</v>
      </c>
    </row>
    <row r="230" spans="1:29" x14ac:dyDescent="0.25">
      <c r="A230" t="s">
        <v>481</v>
      </c>
      <c r="B230" t="s">
        <v>482</v>
      </c>
      <c r="C230">
        <v>18.97</v>
      </c>
      <c r="D230">
        <v>61.411000000000001</v>
      </c>
      <c r="E230">
        <v>101.12</v>
      </c>
      <c r="F230">
        <v>2.5459999999999998</v>
      </c>
      <c r="G230">
        <v>192.059</v>
      </c>
      <c r="H230">
        <v>45.05</v>
      </c>
      <c r="I230">
        <v>6.391</v>
      </c>
      <c r="J230">
        <v>10</v>
      </c>
      <c r="K230" t="s">
        <v>34</v>
      </c>
      <c r="L230">
        <v>-39.777999999999999</v>
      </c>
      <c r="M230">
        <v>11.036</v>
      </c>
      <c r="N230">
        <v>-8.6199999999999992</v>
      </c>
      <c r="O230">
        <v>29.561</v>
      </c>
      <c r="P230">
        <v>3651.232</v>
      </c>
      <c r="Q230">
        <v>5.1079999999999997</v>
      </c>
      <c r="R230">
        <v>9.8140000000000001</v>
      </c>
      <c r="S230" t="s">
        <v>34</v>
      </c>
      <c r="T230" t="s">
        <v>34</v>
      </c>
      <c r="U230">
        <v>1.782</v>
      </c>
      <c r="V230">
        <v>3.5569999999999999</v>
      </c>
      <c r="W230">
        <v>14.163</v>
      </c>
      <c r="X230" t="s">
        <v>34</v>
      </c>
      <c r="Y230">
        <v>13.481999999999999</v>
      </c>
      <c r="Z230">
        <v>0.46200000000000002</v>
      </c>
      <c r="AA230">
        <v>-6.4130000000000003</v>
      </c>
      <c r="AB230">
        <v>7.2729999999999997</v>
      </c>
      <c r="AC230">
        <v>-5.4710000000000001</v>
      </c>
    </row>
    <row r="231" spans="1:29" x14ac:dyDescent="0.25">
      <c r="A231" t="s">
        <v>483</v>
      </c>
      <c r="B231" t="s">
        <v>484</v>
      </c>
      <c r="C231">
        <v>48</v>
      </c>
      <c r="D231">
        <v>0.97899999999999998</v>
      </c>
      <c r="E231">
        <v>92.01</v>
      </c>
      <c r="F231">
        <v>2.5859999999999999</v>
      </c>
      <c r="G231">
        <v>280.33100000000002</v>
      </c>
      <c r="H231">
        <v>123.47199999999999</v>
      </c>
      <c r="I231">
        <v>23.628</v>
      </c>
      <c r="J231">
        <v>2.8820000000000001</v>
      </c>
      <c r="K231">
        <v>1.7000000000000001E-2</v>
      </c>
      <c r="L231">
        <v>-7.1479999999999997</v>
      </c>
      <c r="M231">
        <v>3.06</v>
      </c>
      <c r="N231">
        <v>-19.846</v>
      </c>
      <c r="O231">
        <v>-6.5049999999999999</v>
      </c>
      <c r="P231">
        <v>25869.574000000001</v>
      </c>
      <c r="Q231">
        <v>26.306000000000001</v>
      </c>
      <c r="R231">
        <v>28.248999999999999</v>
      </c>
      <c r="S231">
        <v>4.2560000000000002</v>
      </c>
      <c r="T231">
        <v>23.437999999999999</v>
      </c>
      <c r="U231">
        <v>2.6920000000000002</v>
      </c>
      <c r="V231">
        <v>1.8069999999999999</v>
      </c>
      <c r="W231">
        <v>11.335000000000001</v>
      </c>
      <c r="X231">
        <v>15.35</v>
      </c>
      <c r="Y231">
        <v>9.6419999999999995</v>
      </c>
      <c r="Z231">
        <v>0.38600000000000001</v>
      </c>
      <c r="AA231">
        <v>-1.282</v>
      </c>
      <c r="AB231">
        <v>-1.0549999999999999</v>
      </c>
      <c r="AC231">
        <v>-37.383000000000003</v>
      </c>
    </row>
    <row r="232" spans="1:29" x14ac:dyDescent="0.25">
      <c r="A232" t="s">
        <v>485</v>
      </c>
      <c r="B232" t="s">
        <v>486</v>
      </c>
      <c r="C232">
        <v>65.83</v>
      </c>
      <c r="D232">
        <v>65.819999999999993</v>
      </c>
      <c r="E232">
        <v>105.91</v>
      </c>
      <c r="F232">
        <v>1.61</v>
      </c>
      <c r="G232">
        <v>140.852</v>
      </c>
      <c r="H232">
        <v>99.38</v>
      </c>
      <c r="I232">
        <v>10.523999999999999</v>
      </c>
      <c r="J232">
        <v>0.45600000000000002</v>
      </c>
      <c r="K232">
        <v>0.34599999999999997</v>
      </c>
      <c r="L232">
        <v>8.891</v>
      </c>
      <c r="M232">
        <v>29.974</v>
      </c>
      <c r="N232">
        <v>25.334</v>
      </c>
      <c r="O232">
        <v>-6.4340000000000002</v>
      </c>
      <c r="P232">
        <v>9376.3889999999992</v>
      </c>
      <c r="Q232">
        <v>19.649999999999999</v>
      </c>
      <c r="R232">
        <v>18.308</v>
      </c>
      <c r="S232">
        <v>3.1669999999999998</v>
      </c>
      <c r="T232">
        <v>12.81</v>
      </c>
      <c r="U232">
        <v>0.96399999999999997</v>
      </c>
      <c r="V232">
        <v>3.3</v>
      </c>
      <c r="W232">
        <v>7.1749999999999998</v>
      </c>
      <c r="X232">
        <v>18.228999999999999</v>
      </c>
      <c r="Y232">
        <v>5.2320000000000002</v>
      </c>
      <c r="Z232">
        <v>-0.755</v>
      </c>
      <c r="AA232">
        <v>27.709</v>
      </c>
      <c r="AB232">
        <v>6.4089999999999998</v>
      </c>
      <c r="AC232">
        <v>76.808000000000007</v>
      </c>
    </row>
    <row r="233" spans="1:29" x14ac:dyDescent="0.25">
      <c r="A233" t="s">
        <v>487</v>
      </c>
      <c r="B233" t="s">
        <v>488</v>
      </c>
      <c r="C233">
        <v>14.01</v>
      </c>
      <c r="D233">
        <v>60.673999999999999</v>
      </c>
      <c r="E233">
        <v>103.85</v>
      </c>
      <c r="F233">
        <v>16.033000000000001</v>
      </c>
      <c r="G233">
        <v>697.16800000000001</v>
      </c>
      <c r="H233">
        <v>198.971</v>
      </c>
      <c r="I233">
        <v>7.0359999999999996</v>
      </c>
      <c r="J233">
        <v>-3.4359999999999999</v>
      </c>
      <c r="K233">
        <v>0.83599999999999997</v>
      </c>
      <c r="L233">
        <v>-27.302</v>
      </c>
      <c r="M233">
        <v>7.0910000000000002</v>
      </c>
      <c r="N233">
        <v>-101.673</v>
      </c>
      <c r="O233">
        <v>-103.76300000000001</v>
      </c>
      <c r="P233">
        <v>9875.65</v>
      </c>
      <c r="Q233">
        <v>335.73</v>
      </c>
      <c r="R233">
        <v>13.993</v>
      </c>
      <c r="S233">
        <v>1.4039999999999999</v>
      </c>
      <c r="T233">
        <v>15.32</v>
      </c>
      <c r="U233">
        <v>2.3450000000000002</v>
      </c>
      <c r="V233">
        <v>-0.13900000000000001</v>
      </c>
      <c r="W233">
        <v>5.6180000000000003</v>
      </c>
      <c r="X233">
        <v>10.029</v>
      </c>
      <c r="Y233">
        <v>14.247</v>
      </c>
      <c r="Z233">
        <v>0.42599999999999999</v>
      </c>
      <c r="AA233">
        <v>-100</v>
      </c>
      <c r="AB233">
        <v>-6.806</v>
      </c>
      <c r="AC233">
        <v>-1891.9690000000001</v>
      </c>
    </row>
    <row r="234" spans="1:29" x14ac:dyDescent="0.25">
      <c r="A234" t="s">
        <v>489</v>
      </c>
      <c r="B234" t="s">
        <v>490</v>
      </c>
      <c r="C234">
        <v>135.44</v>
      </c>
      <c r="D234">
        <v>49.015999999999998</v>
      </c>
      <c r="E234">
        <v>83.35</v>
      </c>
      <c r="F234">
        <v>1.4570000000000001</v>
      </c>
      <c r="G234">
        <v>146.88399999999999</v>
      </c>
      <c r="H234">
        <v>195.23</v>
      </c>
      <c r="I234">
        <v>20.309000000000001</v>
      </c>
      <c r="J234">
        <v>6.375</v>
      </c>
      <c r="K234">
        <v>2.1760000000000002</v>
      </c>
      <c r="L234">
        <v>-1.3939999999999999</v>
      </c>
      <c r="M234">
        <v>17.725000000000001</v>
      </c>
      <c r="N234">
        <v>-10.842000000000001</v>
      </c>
      <c r="O234">
        <v>31.077999999999999</v>
      </c>
      <c r="P234">
        <v>28193.466</v>
      </c>
      <c r="Q234">
        <v>21.661999999999999</v>
      </c>
      <c r="R234">
        <v>25.565000000000001</v>
      </c>
      <c r="S234">
        <v>17.030999999999999</v>
      </c>
      <c r="T234">
        <v>20.391999999999999</v>
      </c>
      <c r="U234">
        <v>3.3969999999999998</v>
      </c>
      <c r="V234">
        <v>6.2270000000000003</v>
      </c>
      <c r="W234">
        <v>13.361000000000001</v>
      </c>
      <c r="X234">
        <v>72.358000000000004</v>
      </c>
      <c r="Y234">
        <v>13.944000000000001</v>
      </c>
      <c r="Z234">
        <v>1.4770000000000001</v>
      </c>
      <c r="AA234">
        <v>-4.7960000000000003</v>
      </c>
      <c r="AB234">
        <v>3.0059999999999998</v>
      </c>
      <c r="AC234">
        <v>-48.581000000000003</v>
      </c>
    </row>
    <row r="235" spans="1:29" x14ac:dyDescent="0.25">
      <c r="A235" t="s">
        <v>491</v>
      </c>
      <c r="B235" t="s">
        <v>492</v>
      </c>
      <c r="C235">
        <v>389.86</v>
      </c>
      <c r="D235">
        <v>26.331</v>
      </c>
      <c r="E235">
        <v>95.69</v>
      </c>
      <c r="F235">
        <v>0.93400000000000005</v>
      </c>
      <c r="G235">
        <v>131.76</v>
      </c>
      <c r="H235">
        <v>372.36</v>
      </c>
      <c r="I235" t="s">
        <v>34</v>
      </c>
      <c r="J235">
        <v>12.337</v>
      </c>
      <c r="K235">
        <v>0.49</v>
      </c>
      <c r="L235">
        <v>52.427</v>
      </c>
      <c r="M235">
        <v>70.272999999999996</v>
      </c>
      <c r="N235">
        <v>-14.449</v>
      </c>
      <c r="O235">
        <v>-7.25</v>
      </c>
      <c r="P235">
        <v>51541.856</v>
      </c>
      <c r="Q235">
        <v>17.728000000000002</v>
      </c>
      <c r="R235">
        <v>20.018000000000001</v>
      </c>
      <c r="S235">
        <v>4.1909999999999998</v>
      </c>
      <c r="T235" t="s">
        <v>34</v>
      </c>
      <c r="U235">
        <v>0.68</v>
      </c>
      <c r="V235">
        <v>21.963999999999999</v>
      </c>
      <c r="W235">
        <v>8.3010000000000002</v>
      </c>
      <c r="X235">
        <v>22.538</v>
      </c>
      <c r="Y235">
        <v>3.86</v>
      </c>
      <c r="Z235">
        <v>5.9950000000000001</v>
      </c>
      <c r="AA235">
        <v>15.757999999999999</v>
      </c>
      <c r="AB235">
        <v>3.8340000000000001</v>
      </c>
      <c r="AC235">
        <v>10.423</v>
      </c>
    </row>
    <row r="236" spans="1:29" x14ac:dyDescent="0.25">
      <c r="A236" t="s">
        <v>493</v>
      </c>
      <c r="B236" t="s">
        <v>494</v>
      </c>
      <c r="C236">
        <v>17.16</v>
      </c>
      <c r="D236">
        <v>76.292000000000002</v>
      </c>
      <c r="E236">
        <v>89.95</v>
      </c>
      <c r="F236">
        <v>3.673</v>
      </c>
      <c r="G236">
        <v>392.17599999999999</v>
      </c>
      <c r="H236">
        <v>51.816000000000003</v>
      </c>
      <c r="I236">
        <v>7.359</v>
      </c>
      <c r="J236" t="s">
        <v>34</v>
      </c>
      <c r="K236">
        <v>1.262</v>
      </c>
      <c r="L236">
        <v>-18.786000000000001</v>
      </c>
      <c r="M236">
        <v>34.735999999999997</v>
      </c>
      <c r="N236">
        <v>25.167000000000002</v>
      </c>
      <c r="O236">
        <v>-31.646999999999998</v>
      </c>
      <c r="P236">
        <v>7481.76</v>
      </c>
      <c r="Q236">
        <v>14.584</v>
      </c>
      <c r="R236">
        <v>15.162000000000001</v>
      </c>
      <c r="S236">
        <v>1.597</v>
      </c>
      <c r="T236">
        <v>5.4569999999999999</v>
      </c>
      <c r="U236">
        <v>0.58499999999999996</v>
      </c>
      <c r="V236">
        <v>1.3129999999999999</v>
      </c>
      <c r="W236">
        <v>2.6880000000000002</v>
      </c>
      <c r="X236">
        <v>10.061999999999999</v>
      </c>
      <c r="Y236">
        <v>3.5710000000000002</v>
      </c>
      <c r="Z236" t="s">
        <v>34</v>
      </c>
      <c r="AA236">
        <v>52.305</v>
      </c>
      <c r="AB236">
        <v>-1.8520000000000001</v>
      </c>
      <c r="AC236">
        <v>203.321</v>
      </c>
    </row>
    <row r="237" spans="1:29" x14ac:dyDescent="0.25">
      <c r="A237" t="s">
        <v>495</v>
      </c>
      <c r="B237" t="s">
        <v>496</v>
      </c>
      <c r="C237">
        <v>132.06</v>
      </c>
      <c r="D237">
        <v>55.966999999999999</v>
      </c>
      <c r="E237">
        <v>58.46</v>
      </c>
      <c r="F237">
        <v>4.673</v>
      </c>
      <c r="G237">
        <v>886.50400000000002</v>
      </c>
      <c r="H237">
        <v>586.94799999999998</v>
      </c>
      <c r="I237">
        <v>7.7450000000000001</v>
      </c>
      <c r="J237">
        <v>3.4079999999999999</v>
      </c>
      <c r="K237">
        <v>2.8239999999999998</v>
      </c>
      <c r="L237">
        <v>6.516</v>
      </c>
      <c r="M237">
        <v>-5.27</v>
      </c>
      <c r="N237">
        <v>-26.239000000000001</v>
      </c>
      <c r="O237">
        <v>-68.031000000000006</v>
      </c>
      <c r="P237">
        <v>117255.011</v>
      </c>
      <c r="Q237">
        <v>10.634</v>
      </c>
      <c r="R237">
        <v>13.08</v>
      </c>
      <c r="S237">
        <v>5.91</v>
      </c>
      <c r="T237">
        <v>10.462</v>
      </c>
      <c r="U237">
        <v>1.673</v>
      </c>
      <c r="V237">
        <v>12.233000000000001</v>
      </c>
      <c r="W237">
        <v>6.343</v>
      </c>
      <c r="X237">
        <v>49.435000000000002</v>
      </c>
      <c r="Y237">
        <v>11.781000000000001</v>
      </c>
      <c r="Z237">
        <v>-3.6259999999999999</v>
      </c>
      <c r="AA237">
        <v>1.3859999999999999</v>
      </c>
      <c r="AB237">
        <v>0.47399999999999998</v>
      </c>
      <c r="AC237">
        <v>4.3440000000000003</v>
      </c>
    </row>
    <row r="238" spans="1:29" x14ac:dyDescent="0.25">
      <c r="A238" t="s">
        <v>497</v>
      </c>
      <c r="B238" t="s">
        <v>498</v>
      </c>
      <c r="C238">
        <v>97.81</v>
      </c>
      <c r="D238">
        <v>85.058999999999997</v>
      </c>
      <c r="E238">
        <v>90.53</v>
      </c>
      <c r="F238">
        <v>2.9910000000000001</v>
      </c>
      <c r="G238">
        <v>541.04100000000005</v>
      </c>
      <c r="H238">
        <v>286.61599999999999</v>
      </c>
      <c r="I238">
        <v>19.696999999999999</v>
      </c>
      <c r="J238">
        <v>9.5139999999999993</v>
      </c>
      <c r="K238">
        <v>0.32600000000000001</v>
      </c>
      <c r="L238">
        <v>7.141</v>
      </c>
      <c r="M238">
        <v>13.016999999999999</v>
      </c>
      <c r="N238">
        <v>37.787999999999997</v>
      </c>
      <c r="O238">
        <v>46.4</v>
      </c>
      <c r="P238">
        <v>53599.879000000001</v>
      </c>
      <c r="Q238">
        <v>21.164000000000001</v>
      </c>
      <c r="R238">
        <v>26.12</v>
      </c>
      <c r="S238">
        <v>3.2050000000000001</v>
      </c>
      <c r="T238">
        <v>16.561</v>
      </c>
      <c r="U238">
        <v>6.9249999999999998</v>
      </c>
      <c r="V238">
        <v>4.6219999999999999</v>
      </c>
      <c r="W238">
        <v>1.804</v>
      </c>
      <c r="X238">
        <v>12.331</v>
      </c>
      <c r="Y238">
        <v>31.789000000000001</v>
      </c>
      <c r="Z238">
        <v>9.0860000000000003</v>
      </c>
      <c r="AA238">
        <v>3.508</v>
      </c>
      <c r="AB238">
        <v>0</v>
      </c>
      <c r="AC238">
        <v>69.611000000000004</v>
      </c>
    </row>
    <row r="239" spans="1:29" x14ac:dyDescent="0.25">
      <c r="A239" t="s">
        <v>499</v>
      </c>
      <c r="B239" t="s">
        <v>500</v>
      </c>
      <c r="C239">
        <v>311.70999999999998</v>
      </c>
      <c r="D239">
        <v>29.001999999999999</v>
      </c>
      <c r="E239">
        <v>90.41</v>
      </c>
      <c r="F239">
        <v>0.63</v>
      </c>
      <c r="G239">
        <v>84.037999999999997</v>
      </c>
      <c r="H239">
        <v>193.36500000000001</v>
      </c>
      <c r="I239">
        <v>51.304000000000002</v>
      </c>
      <c r="J239">
        <v>10.307</v>
      </c>
      <c r="K239">
        <v>7.0830000000000002</v>
      </c>
      <c r="L239">
        <v>12.879</v>
      </c>
      <c r="M239">
        <v>26.042999999999999</v>
      </c>
      <c r="N239">
        <v>9.968</v>
      </c>
      <c r="O239">
        <v>24.283999999999999</v>
      </c>
      <c r="P239">
        <v>26518.102999999999</v>
      </c>
      <c r="Q239">
        <v>52.773000000000003</v>
      </c>
      <c r="R239">
        <v>62.295999999999999</v>
      </c>
      <c r="S239">
        <v>251.006</v>
      </c>
      <c r="T239">
        <v>49.753999999999998</v>
      </c>
      <c r="U239">
        <v>10.728999999999999</v>
      </c>
      <c r="V239">
        <v>5.992</v>
      </c>
      <c r="W239">
        <v>24.492999999999999</v>
      </c>
      <c r="X239">
        <v>548.70299999999997</v>
      </c>
      <c r="Y239">
        <v>17.779</v>
      </c>
      <c r="Z239">
        <v>10.128</v>
      </c>
      <c r="AA239">
        <v>7.4130000000000003</v>
      </c>
      <c r="AB239">
        <v>15.007999999999999</v>
      </c>
      <c r="AC239">
        <v>38.045000000000002</v>
      </c>
    </row>
    <row r="240" spans="1:29" x14ac:dyDescent="0.25">
      <c r="A240" t="s">
        <v>501</v>
      </c>
      <c r="B240" t="s">
        <v>502</v>
      </c>
      <c r="C240">
        <v>167.29</v>
      </c>
      <c r="D240">
        <v>35.578000000000003</v>
      </c>
      <c r="E240">
        <v>97.17</v>
      </c>
      <c r="F240">
        <v>0.49399999999999999</v>
      </c>
      <c r="G240">
        <v>74.911000000000001</v>
      </c>
      <c r="H240">
        <v>78.804000000000002</v>
      </c>
      <c r="I240">
        <v>25.812999999999999</v>
      </c>
      <c r="J240">
        <v>11.567</v>
      </c>
      <c r="K240">
        <v>0.48399999999999999</v>
      </c>
      <c r="L240">
        <v>-0.19800000000000001</v>
      </c>
      <c r="M240">
        <v>16.439</v>
      </c>
      <c r="N240">
        <v>-7.7069999999999999</v>
      </c>
      <c r="O240">
        <v>5.4710000000000001</v>
      </c>
      <c r="P240">
        <v>12599.464</v>
      </c>
      <c r="Q240">
        <v>31.670999999999999</v>
      </c>
      <c r="R240">
        <v>30.669</v>
      </c>
      <c r="S240">
        <v>5.7359999999999998</v>
      </c>
      <c r="T240">
        <v>26.065999999999999</v>
      </c>
      <c r="U240">
        <v>5.3490000000000002</v>
      </c>
      <c r="V240">
        <v>5.165</v>
      </c>
      <c r="W240">
        <v>11.134</v>
      </c>
      <c r="X240">
        <v>19.475000000000001</v>
      </c>
      <c r="Y240">
        <v>16.914999999999999</v>
      </c>
      <c r="Z240">
        <v>3.0390000000000001</v>
      </c>
      <c r="AA240">
        <v>2.4590000000000001</v>
      </c>
      <c r="AB240">
        <v>-1.5529999999999999</v>
      </c>
      <c r="AC240">
        <v>18.309999999999999</v>
      </c>
    </row>
    <row r="241" spans="1:29" x14ac:dyDescent="0.25">
      <c r="A241" t="s">
        <v>503</v>
      </c>
      <c r="B241" t="s">
        <v>504</v>
      </c>
      <c r="C241">
        <v>137.86000000000001</v>
      </c>
      <c r="D241">
        <v>3.0939999999999999</v>
      </c>
      <c r="E241">
        <v>103.5</v>
      </c>
      <c r="F241">
        <v>0.93300000000000005</v>
      </c>
      <c r="G241">
        <v>82.366</v>
      </c>
      <c r="H241">
        <v>125.20699999999999</v>
      </c>
      <c r="I241">
        <v>19.614000000000001</v>
      </c>
      <c r="J241">
        <v>5.9669999999999996</v>
      </c>
      <c r="K241">
        <v>0.67700000000000005</v>
      </c>
      <c r="L241">
        <v>20.559000000000001</v>
      </c>
      <c r="M241">
        <v>-7.516</v>
      </c>
      <c r="N241">
        <v>19.132999999999999</v>
      </c>
      <c r="O241">
        <v>63.920999999999999</v>
      </c>
      <c r="P241">
        <v>14725.138000000001</v>
      </c>
      <c r="Q241">
        <v>21.155999999999999</v>
      </c>
      <c r="R241">
        <v>32.972000000000001</v>
      </c>
      <c r="S241">
        <v>2.6869999999999998</v>
      </c>
      <c r="T241">
        <v>18.736999999999998</v>
      </c>
      <c r="U241">
        <v>2.89</v>
      </c>
      <c r="V241">
        <v>6.133</v>
      </c>
      <c r="W241">
        <v>3.6589999999999998</v>
      </c>
      <c r="X241">
        <v>7.9169999999999998</v>
      </c>
      <c r="Y241">
        <v>9.1310000000000002</v>
      </c>
      <c r="Z241">
        <v>10.724</v>
      </c>
      <c r="AA241">
        <v>2.7450000000000001</v>
      </c>
      <c r="AB241">
        <v>0.81699999999999995</v>
      </c>
      <c r="AC241">
        <v>28.02</v>
      </c>
    </row>
    <row r="242" spans="1:29" x14ac:dyDescent="0.25">
      <c r="A242" t="s">
        <v>505</v>
      </c>
      <c r="B242" t="s">
        <v>506</v>
      </c>
      <c r="C242">
        <v>354.11</v>
      </c>
      <c r="D242">
        <v>64.652000000000001</v>
      </c>
      <c r="E242">
        <v>92.8</v>
      </c>
      <c r="F242">
        <v>1.1160000000000001</v>
      </c>
      <c r="G242">
        <v>146.37799999999999</v>
      </c>
      <c r="H242">
        <v>403.00700000000001</v>
      </c>
      <c r="I242">
        <v>46.627000000000002</v>
      </c>
      <c r="J242">
        <v>16.344000000000001</v>
      </c>
      <c r="K242">
        <v>0.29099999999999998</v>
      </c>
      <c r="L242">
        <v>11.052</v>
      </c>
      <c r="M242">
        <v>29.870999999999999</v>
      </c>
      <c r="N242">
        <v>-25.253</v>
      </c>
      <c r="O242">
        <v>-27.617999999999999</v>
      </c>
      <c r="P242">
        <v>52054.167999999998</v>
      </c>
      <c r="Q242">
        <v>46.042000000000002</v>
      </c>
      <c r="R242">
        <v>55.752000000000002</v>
      </c>
      <c r="S242">
        <v>11.307</v>
      </c>
      <c r="T242">
        <v>60.048000000000002</v>
      </c>
      <c r="U242">
        <v>15.169</v>
      </c>
      <c r="V242">
        <v>7.6779999999999999</v>
      </c>
      <c r="W242">
        <v>12.859</v>
      </c>
      <c r="X242">
        <v>21.856000000000002</v>
      </c>
      <c r="Y242">
        <v>26.483000000000001</v>
      </c>
      <c r="Z242">
        <v>13.739000000000001</v>
      </c>
      <c r="AA242">
        <v>30.585000000000001</v>
      </c>
      <c r="AB242">
        <v>7.4950000000000001</v>
      </c>
      <c r="AC242">
        <v>180.22499999999999</v>
      </c>
    </row>
    <row r="243" spans="1:29" x14ac:dyDescent="0.25">
      <c r="A243" t="s">
        <v>507</v>
      </c>
      <c r="B243" t="s">
        <v>508</v>
      </c>
      <c r="C243">
        <v>93.51</v>
      </c>
      <c r="D243">
        <v>19.001000000000001</v>
      </c>
      <c r="E243">
        <v>96.08</v>
      </c>
      <c r="F243">
        <v>1.9670000000000001</v>
      </c>
      <c r="G243">
        <v>183.30199999999999</v>
      </c>
      <c r="H243">
        <v>194.24100000000001</v>
      </c>
      <c r="I243" t="s">
        <v>34</v>
      </c>
      <c r="J243">
        <v>36.191000000000003</v>
      </c>
      <c r="K243">
        <v>2.1999999999999999E-2</v>
      </c>
      <c r="L243">
        <v>-249.06</v>
      </c>
      <c r="M243">
        <v>56.082000000000001</v>
      </c>
      <c r="N243">
        <v>-807.48900000000003</v>
      </c>
      <c r="O243">
        <v>-754.69600000000003</v>
      </c>
      <c r="P243">
        <v>20287.213</v>
      </c>
      <c r="Q243">
        <v>23.689</v>
      </c>
      <c r="R243" t="s">
        <v>34</v>
      </c>
      <c r="S243">
        <v>10.458</v>
      </c>
      <c r="T243" t="s">
        <v>34</v>
      </c>
      <c r="U243">
        <v>8.8629999999999995</v>
      </c>
      <c r="V243">
        <v>3.044</v>
      </c>
      <c r="W243">
        <v>-13.657999999999999</v>
      </c>
      <c r="X243">
        <v>-18.693999999999999</v>
      </c>
      <c r="Y243">
        <v>-16.867999999999999</v>
      </c>
      <c r="Z243">
        <v>33.374000000000002</v>
      </c>
      <c r="AA243">
        <v>-1058.2729999999999</v>
      </c>
      <c r="AB243">
        <v>43.374000000000002</v>
      </c>
      <c r="AC243">
        <v>-14389.272000000001</v>
      </c>
    </row>
    <row r="244" spans="1:29" x14ac:dyDescent="0.25">
      <c r="A244" t="s">
        <v>509</v>
      </c>
      <c r="B244" t="s">
        <v>510</v>
      </c>
      <c r="C244">
        <v>73.56</v>
      </c>
      <c r="D244">
        <v>33.616999999999997</v>
      </c>
      <c r="E244">
        <v>97.3</v>
      </c>
      <c r="F244">
        <v>1.7</v>
      </c>
      <c r="G244">
        <v>395.71100000000001</v>
      </c>
      <c r="H244">
        <v>119.33799999999999</v>
      </c>
      <c r="I244">
        <v>20.492999999999999</v>
      </c>
      <c r="J244">
        <v>11.456</v>
      </c>
      <c r="K244">
        <v>0.63300000000000001</v>
      </c>
      <c r="L244">
        <v>114.20399999999999</v>
      </c>
      <c r="M244">
        <v>36.786999999999999</v>
      </c>
      <c r="N244">
        <v>346.33699999999999</v>
      </c>
      <c r="O244">
        <v>141.34299999999999</v>
      </c>
      <c r="P244">
        <v>29343.082999999999</v>
      </c>
      <c r="Q244">
        <v>23.491</v>
      </c>
      <c r="R244">
        <v>34.037999999999997</v>
      </c>
      <c r="S244">
        <v>3.552</v>
      </c>
      <c r="T244">
        <v>11.744</v>
      </c>
      <c r="U244">
        <v>6.8380000000000001</v>
      </c>
      <c r="V244">
        <v>3.1259999999999999</v>
      </c>
      <c r="W244">
        <v>5.36</v>
      </c>
      <c r="X244">
        <v>10.513999999999999</v>
      </c>
      <c r="Y244">
        <v>19.734999999999999</v>
      </c>
      <c r="Z244">
        <v>32.892000000000003</v>
      </c>
      <c r="AA244">
        <v>3.5569999999999999</v>
      </c>
      <c r="AB244">
        <v>6.7839999999999998</v>
      </c>
      <c r="AC244">
        <v>69.47</v>
      </c>
    </row>
    <row r="245" spans="1:29" x14ac:dyDescent="0.25">
      <c r="A245" t="s">
        <v>511</v>
      </c>
      <c r="B245" t="s">
        <v>512</v>
      </c>
      <c r="C245">
        <v>64.34</v>
      </c>
      <c r="D245">
        <v>42.835999999999999</v>
      </c>
      <c r="E245">
        <v>66.680000000000007</v>
      </c>
      <c r="F245">
        <v>20.596</v>
      </c>
      <c r="G245">
        <v>4230.21</v>
      </c>
      <c r="H245">
        <v>1289.325</v>
      </c>
      <c r="I245">
        <v>8.1630000000000003</v>
      </c>
      <c r="J245">
        <v>7.0350000000000001</v>
      </c>
      <c r="K245">
        <v>0.47699999999999998</v>
      </c>
      <c r="L245">
        <v>16.809999999999999</v>
      </c>
      <c r="M245">
        <v>30.445</v>
      </c>
      <c r="N245">
        <v>50.896999999999998</v>
      </c>
      <c r="O245">
        <v>-16.859000000000002</v>
      </c>
      <c r="P245">
        <v>272415.54399999999</v>
      </c>
      <c r="Q245">
        <v>13.26</v>
      </c>
      <c r="R245">
        <v>12.462</v>
      </c>
      <c r="S245">
        <v>3.6339999999999999</v>
      </c>
      <c r="T245">
        <v>7.9189999999999996</v>
      </c>
      <c r="U245">
        <v>3.4790000000000001</v>
      </c>
      <c r="V245">
        <v>4.8650000000000002</v>
      </c>
      <c r="W245">
        <v>16.405000000000001</v>
      </c>
      <c r="X245">
        <v>30.31</v>
      </c>
      <c r="Y245">
        <v>30.02</v>
      </c>
      <c r="Z245">
        <v>5.1929999999999996</v>
      </c>
      <c r="AA245">
        <v>12.853</v>
      </c>
      <c r="AB245">
        <v>21.398</v>
      </c>
      <c r="AC245">
        <v>452.36399999999998</v>
      </c>
    </row>
    <row r="246" spans="1:29" x14ac:dyDescent="0.25">
      <c r="A246" t="s">
        <v>513</v>
      </c>
      <c r="B246" t="s">
        <v>514</v>
      </c>
      <c r="C246">
        <v>288.11</v>
      </c>
      <c r="D246">
        <v>5.069</v>
      </c>
      <c r="E246">
        <v>88.51</v>
      </c>
      <c r="F246">
        <v>1.534</v>
      </c>
      <c r="G246">
        <v>251.78899999999999</v>
      </c>
      <c r="H246">
        <v>439.26100000000002</v>
      </c>
      <c r="I246">
        <v>47.243000000000002</v>
      </c>
      <c r="J246">
        <v>14.073</v>
      </c>
      <c r="K246">
        <v>5.5E-2</v>
      </c>
      <c r="L246">
        <v>-19.091000000000001</v>
      </c>
      <c r="M246">
        <v>24.7</v>
      </c>
      <c r="N246">
        <v>-21.338999999999999</v>
      </c>
      <c r="O246">
        <v>351.666</v>
      </c>
      <c r="P246">
        <v>75124.388999999996</v>
      </c>
      <c r="Q246">
        <v>35.299999999999997</v>
      </c>
      <c r="R246">
        <v>56.917000000000002</v>
      </c>
      <c r="S246">
        <v>16.047000000000001</v>
      </c>
      <c r="T246">
        <v>16.236000000000001</v>
      </c>
      <c r="U246">
        <v>6.23</v>
      </c>
      <c r="V246">
        <v>8.1129999999999995</v>
      </c>
      <c r="W246">
        <v>18.213999999999999</v>
      </c>
      <c r="X246">
        <v>30.352</v>
      </c>
      <c r="Y246">
        <v>19.498000000000001</v>
      </c>
      <c r="Z246">
        <v>9.8409999999999993</v>
      </c>
      <c r="AA246">
        <v>-3.0910000000000002</v>
      </c>
      <c r="AB246">
        <v>13.305</v>
      </c>
      <c r="AC246">
        <v>-11.875</v>
      </c>
    </row>
    <row r="247" spans="1:29" x14ac:dyDescent="0.25">
      <c r="A247" t="s">
        <v>515</v>
      </c>
      <c r="B247" t="s">
        <v>516</v>
      </c>
      <c r="C247">
        <v>39.03</v>
      </c>
      <c r="D247">
        <v>42.255000000000003</v>
      </c>
      <c r="E247">
        <v>84.05</v>
      </c>
      <c r="F247">
        <v>3.1379999999999999</v>
      </c>
      <c r="G247">
        <v>391.35599999999999</v>
      </c>
      <c r="H247">
        <v>111.444</v>
      </c>
      <c r="I247">
        <v>7.79</v>
      </c>
      <c r="J247">
        <v>-0.64400000000000002</v>
      </c>
      <c r="K247">
        <v>1.7410000000000001</v>
      </c>
      <c r="L247">
        <v>-60.24</v>
      </c>
      <c r="M247">
        <v>12.109</v>
      </c>
      <c r="N247">
        <v>-134.19999999999999</v>
      </c>
      <c r="O247">
        <v>-186.09399999999999</v>
      </c>
      <c r="P247">
        <v>15330.983</v>
      </c>
      <c r="Q247">
        <v>16.062000000000001</v>
      </c>
      <c r="R247">
        <v>23.54</v>
      </c>
      <c r="S247">
        <v>2.2349999999999999</v>
      </c>
      <c r="T247">
        <v>20.933</v>
      </c>
      <c r="U247">
        <v>0.71199999999999997</v>
      </c>
      <c r="V247">
        <v>2.3849999999999998</v>
      </c>
      <c r="W247">
        <v>1.9590000000000001</v>
      </c>
      <c r="X247">
        <v>9.2289999999999992</v>
      </c>
      <c r="Y247">
        <v>2.988</v>
      </c>
      <c r="Z247">
        <v>-1.0740000000000001</v>
      </c>
      <c r="AA247">
        <v>30.629000000000001</v>
      </c>
      <c r="AB247">
        <v>7.3739999999999997</v>
      </c>
      <c r="AC247">
        <v>317.89400000000001</v>
      </c>
    </row>
    <row r="248" spans="1:29" x14ac:dyDescent="0.25">
      <c r="A248" t="s">
        <v>517</v>
      </c>
      <c r="B248" t="s">
        <v>518</v>
      </c>
      <c r="C248">
        <v>19.350000000000001</v>
      </c>
      <c r="D248">
        <v>34.267000000000003</v>
      </c>
      <c r="E248">
        <v>103.39</v>
      </c>
      <c r="F248">
        <v>5.2830000000000004</v>
      </c>
      <c r="G248">
        <v>386.572</v>
      </c>
      <c r="H248">
        <v>93.521000000000001</v>
      </c>
      <c r="I248">
        <v>7.8449999999999998</v>
      </c>
      <c r="J248">
        <v>0.69099999999999995</v>
      </c>
      <c r="K248">
        <v>1.8939999999999999</v>
      </c>
      <c r="L248">
        <v>6.266</v>
      </c>
      <c r="M248">
        <v>3.9849999999999999</v>
      </c>
      <c r="N248">
        <v>157.69200000000001</v>
      </c>
      <c r="O248">
        <v>-98.564999999999998</v>
      </c>
      <c r="P248">
        <v>7536.8249999999998</v>
      </c>
      <c r="Q248">
        <v>11.42</v>
      </c>
      <c r="R248">
        <v>11.353999999999999</v>
      </c>
      <c r="S248">
        <v>2.9929999999999999</v>
      </c>
      <c r="T248">
        <v>24.992999999999999</v>
      </c>
      <c r="U248">
        <v>0.79900000000000004</v>
      </c>
      <c r="V248">
        <v>1.653</v>
      </c>
      <c r="W248">
        <v>4.1180000000000003</v>
      </c>
      <c r="X248">
        <v>27.588000000000001</v>
      </c>
      <c r="Y248">
        <v>6.5430000000000001</v>
      </c>
      <c r="Z248">
        <v>6.282</v>
      </c>
      <c r="AA248">
        <v>27.911000000000001</v>
      </c>
      <c r="AB248">
        <v>6.47</v>
      </c>
      <c r="AC248">
        <v>741.77300000000002</v>
      </c>
    </row>
    <row r="249" spans="1:29" x14ac:dyDescent="0.25">
      <c r="A249" t="s">
        <v>519</v>
      </c>
      <c r="B249" t="s">
        <v>520</v>
      </c>
      <c r="C249">
        <v>169.47</v>
      </c>
      <c r="D249">
        <v>30.12</v>
      </c>
      <c r="E249">
        <v>69.040000000000006</v>
      </c>
      <c r="F249">
        <v>0.40200000000000002</v>
      </c>
      <c r="G249">
        <v>36.981999999999999</v>
      </c>
      <c r="H249">
        <v>63.813000000000002</v>
      </c>
      <c r="I249">
        <v>35.03</v>
      </c>
      <c r="J249" t="s">
        <v>34</v>
      </c>
      <c r="K249">
        <v>1.6E-2</v>
      </c>
      <c r="L249">
        <v>-53.603999999999999</v>
      </c>
      <c r="M249">
        <v>-11.625</v>
      </c>
      <c r="N249">
        <v>-33.51</v>
      </c>
      <c r="O249">
        <v>906.42100000000005</v>
      </c>
      <c r="P249">
        <v>9003.4639999999999</v>
      </c>
      <c r="Q249">
        <v>38.139000000000003</v>
      </c>
      <c r="R249">
        <v>56.456000000000003</v>
      </c>
      <c r="S249">
        <v>3.863</v>
      </c>
      <c r="T249">
        <v>37.158999999999999</v>
      </c>
      <c r="U249">
        <v>9.0739999999999998</v>
      </c>
      <c r="V249">
        <v>4.4459999999999997</v>
      </c>
      <c r="W249">
        <v>6.0830000000000002</v>
      </c>
      <c r="X249">
        <v>6.9859999999999998</v>
      </c>
      <c r="Y249">
        <v>12.930999999999999</v>
      </c>
      <c r="Z249">
        <v>11.295999999999999</v>
      </c>
      <c r="AA249">
        <v>277.887</v>
      </c>
      <c r="AB249">
        <v>-110.149</v>
      </c>
      <c r="AC249">
        <v>9581.6479999999992</v>
      </c>
    </row>
    <row r="250" spans="1:29" x14ac:dyDescent="0.25">
      <c r="A250" t="s">
        <v>521</v>
      </c>
      <c r="B250" t="s">
        <v>522</v>
      </c>
      <c r="C250">
        <v>149.58000000000001</v>
      </c>
      <c r="D250">
        <v>49.505000000000003</v>
      </c>
      <c r="E250">
        <v>91.75</v>
      </c>
      <c r="F250">
        <v>1.3080000000000001</v>
      </c>
      <c r="G250">
        <v>189.51499999999999</v>
      </c>
      <c r="H250">
        <v>194.09700000000001</v>
      </c>
      <c r="I250">
        <v>19.859000000000002</v>
      </c>
      <c r="J250">
        <v>6.9669999999999996</v>
      </c>
      <c r="K250">
        <v>2.2120000000000002</v>
      </c>
      <c r="L250">
        <v>-9.9529999999999994</v>
      </c>
      <c r="M250">
        <v>8.1430000000000007</v>
      </c>
      <c r="N250">
        <v>45.688000000000002</v>
      </c>
      <c r="O250">
        <v>416.01</v>
      </c>
      <c r="P250">
        <v>28569.78</v>
      </c>
      <c r="Q250">
        <v>20.669</v>
      </c>
      <c r="R250">
        <v>137.773</v>
      </c>
      <c r="S250">
        <v>5.282</v>
      </c>
      <c r="T250">
        <v>17.882999999999999</v>
      </c>
      <c r="U250">
        <v>2.641</v>
      </c>
      <c r="V250">
        <v>7.2960000000000003</v>
      </c>
      <c r="W250">
        <v>0.93100000000000005</v>
      </c>
      <c r="X250">
        <v>3.5369999999999999</v>
      </c>
      <c r="Y250">
        <v>1.9259999999999999</v>
      </c>
      <c r="Z250">
        <v>15.247999999999999</v>
      </c>
      <c r="AA250">
        <v>1.298</v>
      </c>
      <c r="AB250">
        <v>1.1619999999999999</v>
      </c>
      <c r="AC250">
        <v>63.795000000000002</v>
      </c>
    </row>
    <row r="251" spans="1:29" x14ac:dyDescent="0.25">
      <c r="A251" t="s">
        <v>523</v>
      </c>
      <c r="B251" t="s">
        <v>524</v>
      </c>
      <c r="C251">
        <v>33.24</v>
      </c>
      <c r="D251">
        <v>6.8010000000000002</v>
      </c>
      <c r="E251">
        <v>189.18</v>
      </c>
      <c r="F251">
        <v>3.9990000000000001</v>
      </c>
      <c r="G251">
        <v>358.13400000000001</v>
      </c>
      <c r="H251">
        <v>119.254</v>
      </c>
      <c r="I251">
        <v>32.908000000000001</v>
      </c>
      <c r="J251" t="s">
        <v>34</v>
      </c>
      <c r="K251">
        <v>0.39500000000000002</v>
      </c>
      <c r="L251">
        <v>-69.396000000000001</v>
      </c>
      <c r="M251">
        <v>82.465000000000003</v>
      </c>
      <c r="N251">
        <v>-158.51</v>
      </c>
      <c r="O251">
        <v>-207.71100000000001</v>
      </c>
      <c r="P251">
        <v>13846.41</v>
      </c>
      <c r="Q251">
        <v>22.433</v>
      </c>
      <c r="R251">
        <v>82.480999999999995</v>
      </c>
      <c r="S251">
        <v>1.0609999999999999</v>
      </c>
      <c r="T251">
        <v>64.557000000000002</v>
      </c>
      <c r="U251">
        <v>2.8650000000000002</v>
      </c>
      <c r="V251">
        <v>1.508</v>
      </c>
      <c r="W251">
        <v>0.755</v>
      </c>
      <c r="X251">
        <v>1.4430000000000001</v>
      </c>
      <c r="Y251">
        <v>2.8580000000000001</v>
      </c>
      <c r="Z251">
        <v>-0.93600000000000005</v>
      </c>
      <c r="AA251">
        <v>1.2150000000000001</v>
      </c>
      <c r="AB251">
        <v>7.8090000000000002</v>
      </c>
      <c r="AC251">
        <v>19.826000000000001</v>
      </c>
    </row>
    <row r="252" spans="1:29" x14ac:dyDescent="0.25">
      <c r="A252" t="s">
        <v>525</v>
      </c>
      <c r="B252" t="s">
        <v>526</v>
      </c>
      <c r="C252">
        <v>29.71</v>
      </c>
      <c r="D252">
        <v>72.106999999999999</v>
      </c>
      <c r="E252">
        <v>86.72</v>
      </c>
      <c r="F252">
        <v>3.5179999999999998</v>
      </c>
      <c r="G252">
        <v>284.70400000000001</v>
      </c>
      <c r="H252">
        <v>93.659000000000006</v>
      </c>
      <c r="I252">
        <v>8.9149999999999991</v>
      </c>
      <c r="J252">
        <v>5.6000000000000001E-2</v>
      </c>
      <c r="K252">
        <v>9.3160000000000007</v>
      </c>
      <c r="L252">
        <v>2.7330000000000001</v>
      </c>
      <c r="M252">
        <v>30.823</v>
      </c>
      <c r="N252">
        <v>115.85599999999999</v>
      </c>
      <c r="O252">
        <v>69.519000000000005</v>
      </c>
      <c r="P252">
        <v>8552.8889999999992</v>
      </c>
      <c r="Q252">
        <v>24.952999999999999</v>
      </c>
      <c r="R252">
        <v>28.33</v>
      </c>
      <c r="S252">
        <v>7.6239999999999997</v>
      </c>
      <c r="T252">
        <v>9.3640000000000008</v>
      </c>
      <c r="U252">
        <v>1.9930000000000001</v>
      </c>
      <c r="V252">
        <v>1.1910000000000001</v>
      </c>
      <c r="W252">
        <v>2.214</v>
      </c>
      <c r="X252">
        <v>20.925999999999998</v>
      </c>
      <c r="Y252">
        <v>7.0519999999999996</v>
      </c>
      <c r="Z252">
        <v>6.4480000000000004</v>
      </c>
      <c r="AA252">
        <v>47.302</v>
      </c>
      <c r="AB252">
        <v>-2.0019999999999998</v>
      </c>
      <c r="AC252">
        <v>746.29899999999998</v>
      </c>
    </row>
    <row r="253" spans="1:29" x14ac:dyDescent="0.25">
      <c r="A253" t="s">
        <v>527</v>
      </c>
      <c r="B253" t="s">
        <v>528</v>
      </c>
      <c r="C253">
        <v>592.76</v>
      </c>
      <c r="D253">
        <v>51.517000000000003</v>
      </c>
      <c r="E253">
        <v>88.75</v>
      </c>
      <c r="F253">
        <v>0.71699999999999997</v>
      </c>
      <c r="G253">
        <v>115.494</v>
      </c>
      <c r="H253">
        <v>410.81599999999997</v>
      </c>
      <c r="I253">
        <v>43.866999999999997</v>
      </c>
      <c r="J253">
        <v>6.2850000000000001</v>
      </c>
      <c r="K253">
        <v>0</v>
      </c>
      <c r="L253">
        <v>20.513999999999999</v>
      </c>
      <c r="M253">
        <v>22.731999999999999</v>
      </c>
      <c r="N253">
        <v>2.1150000000000002</v>
      </c>
      <c r="O253">
        <v>-12.428000000000001</v>
      </c>
      <c r="P253">
        <v>69115.816000000006</v>
      </c>
      <c r="Q253">
        <v>44.502000000000002</v>
      </c>
      <c r="R253">
        <v>51.103000000000002</v>
      </c>
      <c r="S253">
        <v>8.3480000000000008</v>
      </c>
      <c r="T253">
        <v>46.512999999999998</v>
      </c>
      <c r="U253">
        <v>16.058</v>
      </c>
      <c r="V253">
        <v>12.715999999999999</v>
      </c>
      <c r="W253">
        <v>15.295999999999999</v>
      </c>
      <c r="X253">
        <v>17.852</v>
      </c>
      <c r="Y253">
        <v>30.109000000000002</v>
      </c>
      <c r="Z253">
        <v>16.088000000000001</v>
      </c>
      <c r="AA253">
        <v>2.0219999999999998</v>
      </c>
      <c r="AB253">
        <v>3.0329999999999999</v>
      </c>
      <c r="AC253">
        <v>2.94</v>
      </c>
    </row>
    <row r="254" spans="1:29" x14ac:dyDescent="0.25">
      <c r="A254" t="s">
        <v>529</v>
      </c>
      <c r="B254" t="s">
        <v>530</v>
      </c>
      <c r="C254">
        <v>135</v>
      </c>
      <c r="D254">
        <v>30.753</v>
      </c>
      <c r="E254">
        <v>96.36</v>
      </c>
      <c r="F254">
        <v>0.45800000000000002</v>
      </c>
      <c r="G254">
        <v>86.322000000000003</v>
      </c>
      <c r="H254">
        <v>57.34</v>
      </c>
      <c r="I254">
        <v>20.643000000000001</v>
      </c>
      <c r="J254">
        <v>12.5</v>
      </c>
      <c r="K254">
        <v>3.2</v>
      </c>
      <c r="L254">
        <v>78.918999999999997</v>
      </c>
      <c r="M254">
        <v>3.544</v>
      </c>
      <c r="N254">
        <v>264.90199999999999</v>
      </c>
      <c r="O254">
        <v>11.53</v>
      </c>
      <c r="P254">
        <v>12054.698</v>
      </c>
      <c r="Q254">
        <v>37.270000000000003</v>
      </c>
      <c r="R254">
        <v>42.576000000000001</v>
      </c>
      <c r="S254">
        <v>13.657</v>
      </c>
      <c r="T254">
        <v>19.803999999999998</v>
      </c>
      <c r="U254">
        <v>2.9670000000000001</v>
      </c>
      <c r="V254">
        <v>3.6219999999999999</v>
      </c>
      <c r="W254">
        <v>4.2560000000000002</v>
      </c>
      <c r="X254">
        <v>32.920999999999999</v>
      </c>
      <c r="Y254">
        <v>6.6980000000000004</v>
      </c>
      <c r="Z254">
        <v>15.997999999999999</v>
      </c>
      <c r="AA254">
        <v>270.33499999999998</v>
      </c>
      <c r="AB254">
        <v>44.655999999999999</v>
      </c>
      <c r="AC254">
        <v>3686.402</v>
      </c>
    </row>
    <row r="255" spans="1:29" x14ac:dyDescent="0.25">
      <c r="A255" t="s">
        <v>531</v>
      </c>
      <c r="B255" t="s">
        <v>532</v>
      </c>
      <c r="C255">
        <v>182.87</v>
      </c>
      <c r="D255">
        <v>54.274000000000001</v>
      </c>
      <c r="E255">
        <v>81.13</v>
      </c>
      <c r="F255">
        <v>1.216</v>
      </c>
      <c r="G255">
        <v>288.83699999999999</v>
      </c>
      <c r="H255">
        <v>211.76400000000001</v>
      </c>
      <c r="I255">
        <v>20.091000000000001</v>
      </c>
      <c r="J255">
        <v>1.0669999999999999</v>
      </c>
      <c r="K255">
        <v>3.3679999999999999</v>
      </c>
      <c r="L255">
        <v>2.512</v>
      </c>
      <c r="M255">
        <v>10.747999999999999</v>
      </c>
      <c r="N255">
        <v>-2.258</v>
      </c>
      <c r="O255">
        <v>-10.816000000000001</v>
      </c>
      <c r="P255">
        <v>57768.63</v>
      </c>
      <c r="Q255">
        <v>27.952000000000002</v>
      </c>
      <c r="R255">
        <v>23.748999999999999</v>
      </c>
      <c r="S255">
        <v>25.608000000000001</v>
      </c>
      <c r="T255">
        <v>21.696000000000002</v>
      </c>
      <c r="U255">
        <v>4.5030000000000001</v>
      </c>
      <c r="V255">
        <v>6.5449999999999999</v>
      </c>
      <c r="W255">
        <v>16.896000000000001</v>
      </c>
      <c r="X255">
        <v>90.891999999999996</v>
      </c>
      <c r="Y255">
        <v>18.062999999999999</v>
      </c>
      <c r="Z255">
        <v>-0.52300000000000002</v>
      </c>
      <c r="AA255">
        <v>3.41</v>
      </c>
      <c r="AB255">
        <v>1.42</v>
      </c>
      <c r="AC255">
        <v>23.85</v>
      </c>
    </row>
    <row r="256" spans="1:29" x14ac:dyDescent="0.25">
      <c r="A256" t="s">
        <v>533</v>
      </c>
      <c r="B256" t="s">
        <v>534</v>
      </c>
      <c r="C256">
        <v>10.41</v>
      </c>
      <c r="D256">
        <v>93.421999999999997</v>
      </c>
      <c r="E256">
        <v>69.400000000000006</v>
      </c>
      <c r="F256">
        <v>8.5269999999999992</v>
      </c>
      <c r="G256">
        <v>374.69</v>
      </c>
      <c r="H256">
        <v>72.938999999999993</v>
      </c>
      <c r="I256">
        <v>5.5750000000000002</v>
      </c>
      <c r="J256">
        <v>-9.2789999999999999</v>
      </c>
      <c r="K256">
        <v>0.95399999999999996</v>
      </c>
      <c r="L256">
        <v>-47.715000000000003</v>
      </c>
      <c r="M256">
        <v>-14.603999999999999</v>
      </c>
      <c r="N256">
        <v>-59.845999999999997</v>
      </c>
      <c r="O256">
        <v>-54.774999999999999</v>
      </c>
      <c r="P256">
        <v>4777.1040000000003</v>
      </c>
      <c r="Q256">
        <v>6.6280000000000001</v>
      </c>
      <c r="R256">
        <v>10.199999999999999</v>
      </c>
      <c r="S256">
        <v>0.503</v>
      </c>
      <c r="T256">
        <v>7.0529999999999999</v>
      </c>
      <c r="U256">
        <v>0.76600000000000001</v>
      </c>
      <c r="V256">
        <v>1.5720000000000001</v>
      </c>
      <c r="W256">
        <v>1.3540000000000001</v>
      </c>
      <c r="X256">
        <v>5.16</v>
      </c>
      <c r="Y256">
        <v>7.2290000000000001</v>
      </c>
      <c r="Z256">
        <v>3.3889999999999998</v>
      </c>
      <c r="AA256">
        <v>-34.273000000000003</v>
      </c>
      <c r="AB256">
        <v>-8.5399999999999991</v>
      </c>
      <c r="AC256">
        <v>-1024.8710000000001</v>
      </c>
    </row>
    <row r="257" spans="1:29" x14ac:dyDescent="0.25">
      <c r="A257" t="s">
        <v>535</v>
      </c>
      <c r="B257" t="s">
        <v>536</v>
      </c>
      <c r="C257">
        <v>89.06</v>
      </c>
      <c r="D257">
        <v>92.04</v>
      </c>
      <c r="E257">
        <v>89.41</v>
      </c>
      <c r="F257">
        <v>0.83799999999999997</v>
      </c>
      <c r="G257">
        <v>122.283</v>
      </c>
      <c r="H257">
        <v>70.808000000000007</v>
      </c>
      <c r="I257">
        <v>11.41</v>
      </c>
      <c r="J257">
        <v>2.8860000000000001</v>
      </c>
      <c r="K257">
        <v>0.7</v>
      </c>
      <c r="L257">
        <v>-163.14099999999999</v>
      </c>
      <c r="M257" t="s">
        <v>34</v>
      </c>
      <c r="N257">
        <v>-307.28100000000001</v>
      </c>
      <c r="O257">
        <v>-158.387</v>
      </c>
      <c r="P257">
        <v>11576.454</v>
      </c>
      <c r="Q257">
        <v>15.342000000000001</v>
      </c>
      <c r="R257" t="s">
        <v>34</v>
      </c>
      <c r="S257">
        <v>2.1219999999999999</v>
      </c>
      <c r="T257" t="s">
        <v>34</v>
      </c>
      <c r="U257">
        <v>0.86099999999999999</v>
      </c>
      <c r="V257">
        <v>5.7960000000000003</v>
      </c>
      <c r="W257">
        <v>1.2929999999999999</v>
      </c>
      <c r="X257">
        <v>3.0569999999999999</v>
      </c>
      <c r="Y257">
        <v>1.268</v>
      </c>
      <c r="Z257">
        <v>-8.9999999999999993E-3</v>
      </c>
      <c r="AA257">
        <v>6.6840000000000002</v>
      </c>
      <c r="AB257">
        <v>1.2949999999999999</v>
      </c>
      <c r="AC257">
        <v>104.099</v>
      </c>
    </row>
    <row r="258" spans="1:29" x14ac:dyDescent="0.25">
      <c r="A258" t="s">
        <v>537</v>
      </c>
      <c r="B258" t="s">
        <v>538</v>
      </c>
      <c r="C258">
        <v>120.74</v>
      </c>
      <c r="D258">
        <v>58.231999999999999</v>
      </c>
      <c r="E258">
        <v>75.180000000000007</v>
      </c>
      <c r="F258">
        <v>1.024</v>
      </c>
      <c r="G258">
        <v>83.391000000000005</v>
      </c>
      <c r="H258">
        <v>119.64700000000001</v>
      </c>
      <c r="I258">
        <v>12.26</v>
      </c>
      <c r="J258">
        <v>10.164999999999999</v>
      </c>
      <c r="K258">
        <v>0.57099999999999995</v>
      </c>
      <c r="L258">
        <v>4.3769999999999998</v>
      </c>
      <c r="M258">
        <v>7.7569999999999997</v>
      </c>
      <c r="N258">
        <v>-10.073</v>
      </c>
      <c r="O258">
        <v>-27.15</v>
      </c>
      <c r="P258">
        <v>12733.316999999999</v>
      </c>
      <c r="Q258">
        <v>22.077000000000002</v>
      </c>
      <c r="R258">
        <v>25.937000000000001</v>
      </c>
      <c r="S258">
        <v>5.6580000000000004</v>
      </c>
      <c r="T258">
        <v>13.032999999999999</v>
      </c>
      <c r="U258">
        <v>1.4079999999999999</v>
      </c>
      <c r="V258">
        <v>5.4169999999999998</v>
      </c>
      <c r="W258">
        <v>9.3680000000000003</v>
      </c>
      <c r="X258">
        <v>22.36</v>
      </c>
      <c r="Y258">
        <v>5.3609999999999998</v>
      </c>
      <c r="Z258">
        <v>8.2520000000000007</v>
      </c>
      <c r="AA258">
        <v>0.69499999999999995</v>
      </c>
      <c r="AB258">
        <v>-9.9990000000000006</v>
      </c>
      <c r="AC258">
        <v>4.8310000000000004</v>
      </c>
    </row>
    <row r="259" spans="1:29" x14ac:dyDescent="0.25">
      <c r="A259" t="s">
        <v>539</v>
      </c>
      <c r="B259" t="s">
        <v>540</v>
      </c>
      <c r="C259">
        <v>36.049999999999997</v>
      </c>
      <c r="D259">
        <v>90.322999999999993</v>
      </c>
      <c r="E259">
        <v>89.72</v>
      </c>
      <c r="F259">
        <v>4.9669999999999996</v>
      </c>
      <c r="G259">
        <v>741.827</v>
      </c>
      <c r="H259">
        <v>160.69999999999999</v>
      </c>
      <c r="I259">
        <v>12.856</v>
      </c>
      <c r="J259">
        <v>10.619</v>
      </c>
      <c r="K259">
        <v>0.35499999999999998</v>
      </c>
      <c r="L259">
        <v>-96.004999999999995</v>
      </c>
      <c r="M259">
        <v>34.203000000000003</v>
      </c>
      <c r="N259">
        <v>-50.518999999999998</v>
      </c>
      <c r="O259">
        <v>36.951999999999998</v>
      </c>
      <c r="P259">
        <v>26816.238000000001</v>
      </c>
      <c r="Q259">
        <v>16.648</v>
      </c>
      <c r="R259">
        <v>352.39499999999998</v>
      </c>
      <c r="S259">
        <v>1.5089999999999999</v>
      </c>
      <c r="T259">
        <v>15.318</v>
      </c>
      <c r="U259">
        <v>1.2470000000000001</v>
      </c>
      <c r="V259">
        <v>2.1339999999999999</v>
      </c>
      <c r="W259">
        <v>2.5310000000000001</v>
      </c>
      <c r="X259">
        <v>5.9020000000000001</v>
      </c>
      <c r="Y259">
        <v>4.7380000000000004</v>
      </c>
      <c r="Z259">
        <v>18.329000000000001</v>
      </c>
      <c r="AA259">
        <v>14.226000000000001</v>
      </c>
      <c r="AB259">
        <v>5.4279999999999999</v>
      </c>
      <c r="AC259">
        <v>259.51299999999998</v>
      </c>
    </row>
    <row r="260" spans="1:29" x14ac:dyDescent="0.25">
      <c r="A260" t="s">
        <v>541</v>
      </c>
      <c r="B260" t="s">
        <v>542</v>
      </c>
      <c r="C260">
        <v>179.87</v>
      </c>
      <c r="D260">
        <v>16.181999999999999</v>
      </c>
      <c r="E260">
        <v>90.61</v>
      </c>
      <c r="F260">
        <v>0.66200000000000003</v>
      </c>
      <c r="G260">
        <v>75.977000000000004</v>
      </c>
      <c r="H260">
        <v>119.33799999999999</v>
      </c>
      <c r="I260">
        <v>29.702000000000002</v>
      </c>
      <c r="J260">
        <v>11.5</v>
      </c>
      <c r="K260">
        <v>7.2999999999999995E-2</v>
      </c>
      <c r="L260">
        <v>0.64600000000000002</v>
      </c>
      <c r="M260">
        <v>4.0410000000000004</v>
      </c>
      <c r="N260">
        <v>25.29</v>
      </c>
      <c r="O260">
        <v>2.508</v>
      </c>
      <c r="P260">
        <v>13779.254000000001</v>
      </c>
      <c r="Q260">
        <v>44.284999999999997</v>
      </c>
      <c r="R260">
        <v>46.746000000000002</v>
      </c>
      <c r="S260">
        <v>9.1349999999999998</v>
      </c>
      <c r="T260">
        <v>29.24</v>
      </c>
      <c r="U260">
        <v>8.0069999999999997</v>
      </c>
      <c r="V260">
        <v>4.0250000000000004</v>
      </c>
      <c r="W260">
        <v>14.003</v>
      </c>
      <c r="X260">
        <v>20.158000000000001</v>
      </c>
      <c r="Y260">
        <v>17.637</v>
      </c>
      <c r="Z260">
        <v>5.766</v>
      </c>
      <c r="AA260">
        <v>20</v>
      </c>
      <c r="AB260">
        <v>5.5190000000000001</v>
      </c>
      <c r="AC260">
        <v>1271.8599999999999</v>
      </c>
    </row>
    <row r="261" spans="1:29" x14ac:dyDescent="0.25">
      <c r="A261" t="s">
        <v>543</v>
      </c>
      <c r="B261" t="s">
        <v>544</v>
      </c>
      <c r="C261">
        <v>147.30000000000001</v>
      </c>
      <c r="D261">
        <v>16.779</v>
      </c>
      <c r="E261">
        <v>70.33</v>
      </c>
      <c r="F261">
        <v>7.2290000000000001</v>
      </c>
      <c r="G261">
        <v>2629.4520000000002</v>
      </c>
      <c r="H261">
        <v>1061.029</v>
      </c>
      <c r="I261">
        <v>16.283999999999999</v>
      </c>
      <c r="J261">
        <v>5.923</v>
      </c>
      <c r="K261">
        <v>0.41399999999999998</v>
      </c>
      <c r="L261">
        <v>18.762</v>
      </c>
      <c r="M261">
        <v>-1.702</v>
      </c>
      <c r="N261">
        <v>56.216000000000001</v>
      </c>
      <c r="O261">
        <v>44.436</v>
      </c>
      <c r="P261">
        <v>387751.36300000001</v>
      </c>
      <c r="Q261">
        <v>16.283000000000001</v>
      </c>
      <c r="R261">
        <v>22.972000000000001</v>
      </c>
      <c r="S261">
        <v>6.4189999999999996</v>
      </c>
      <c r="T261">
        <v>12.968999999999999</v>
      </c>
      <c r="U261">
        <v>4.7300000000000004</v>
      </c>
      <c r="V261">
        <v>9.0429999999999993</v>
      </c>
      <c r="W261">
        <v>11.255000000000001</v>
      </c>
      <c r="X261">
        <v>28.550999999999998</v>
      </c>
      <c r="Y261">
        <v>20.744</v>
      </c>
      <c r="Z261">
        <v>2.0110000000000001</v>
      </c>
      <c r="AA261">
        <v>14.114000000000001</v>
      </c>
      <c r="AB261">
        <v>0.61899999999999999</v>
      </c>
      <c r="AC261">
        <v>161.304</v>
      </c>
    </row>
    <row r="262" spans="1:29" x14ac:dyDescent="0.25">
      <c r="A262" t="s">
        <v>545</v>
      </c>
      <c r="B262" t="s">
        <v>546</v>
      </c>
      <c r="C262">
        <v>24.85</v>
      </c>
      <c r="D262">
        <v>58.213000000000001</v>
      </c>
      <c r="E262">
        <v>93.21</v>
      </c>
      <c r="F262">
        <v>2.968</v>
      </c>
      <c r="G262">
        <v>327.01900000000001</v>
      </c>
      <c r="H262">
        <v>71.213999999999999</v>
      </c>
      <c r="I262">
        <v>15.143000000000001</v>
      </c>
      <c r="J262">
        <v>7.008</v>
      </c>
      <c r="K262">
        <v>0.42499999999999999</v>
      </c>
      <c r="L262">
        <v>-39.316000000000003</v>
      </c>
      <c r="M262">
        <v>-13.452999999999999</v>
      </c>
      <c r="N262">
        <v>-30.952000000000002</v>
      </c>
      <c r="O262">
        <v>-87.674999999999997</v>
      </c>
      <c r="P262">
        <v>8225.35</v>
      </c>
      <c r="Q262">
        <v>13.871</v>
      </c>
      <c r="R262">
        <v>25.495000000000001</v>
      </c>
      <c r="S262">
        <v>1.897</v>
      </c>
      <c r="T262">
        <v>27.827999999999999</v>
      </c>
      <c r="U262">
        <v>2.0750000000000002</v>
      </c>
      <c r="V262">
        <v>1.77</v>
      </c>
      <c r="W262">
        <v>3.7669999999999999</v>
      </c>
      <c r="X262">
        <v>7.234</v>
      </c>
      <c r="Y262">
        <v>7.5259999999999998</v>
      </c>
      <c r="Z262">
        <v>-0.79800000000000004</v>
      </c>
      <c r="AA262">
        <v>-5.8680000000000003</v>
      </c>
      <c r="AB262">
        <v>0.91200000000000003</v>
      </c>
      <c r="AC262">
        <v>-478.00700000000001</v>
      </c>
    </row>
    <row r="263" spans="1:29" x14ac:dyDescent="0.25">
      <c r="A263" t="s">
        <v>547</v>
      </c>
      <c r="B263" t="s">
        <v>548</v>
      </c>
      <c r="C263">
        <v>111.23</v>
      </c>
      <c r="D263">
        <v>91.45</v>
      </c>
      <c r="E263">
        <v>71.08</v>
      </c>
      <c r="F263">
        <v>27.646999999999998</v>
      </c>
      <c r="G263">
        <v>2963.3490000000002</v>
      </c>
      <c r="H263">
        <v>2773.7809999999999</v>
      </c>
      <c r="I263" t="s">
        <v>34</v>
      </c>
      <c r="J263">
        <v>4.1890000000000001</v>
      </c>
      <c r="K263">
        <v>1.4159999999999999</v>
      </c>
      <c r="L263">
        <v>-4.3499999999999996</v>
      </c>
      <c r="M263">
        <v>20.114999999999998</v>
      </c>
      <c r="N263">
        <v>-70.367999999999995</v>
      </c>
      <c r="O263">
        <v>-69.492000000000004</v>
      </c>
      <c r="P263">
        <v>338920.37300000002</v>
      </c>
      <c r="Q263">
        <v>13.346</v>
      </c>
      <c r="R263">
        <v>12.558</v>
      </c>
      <c r="S263">
        <v>1.492</v>
      </c>
      <c r="T263" t="s">
        <v>34</v>
      </c>
      <c r="U263">
        <v>3.161</v>
      </c>
      <c r="V263">
        <v>8.4819999999999993</v>
      </c>
      <c r="W263">
        <v>0.96399999999999997</v>
      </c>
      <c r="X263">
        <v>12.206</v>
      </c>
      <c r="Y263">
        <v>20.658999999999999</v>
      </c>
      <c r="Z263">
        <v>7.6210000000000004</v>
      </c>
      <c r="AA263">
        <v>-58.276000000000003</v>
      </c>
      <c r="AB263">
        <v>9.2620000000000005</v>
      </c>
      <c r="AC263">
        <v>-85.677000000000007</v>
      </c>
    </row>
    <row r="264" spans="1:29" x14ac:dyDescent="0.25">
      <c r="A264" t="s">
        <v>549</v>
      </c>
      <c r="B264" t="s">
        <v>550</v>
      </c>
      <c r="C264">
        <v>22.62</v>
      </c>
      <c r="D264">
        <v>23.779</v>
      </c>
      <c r="E264">
        <v>74.09</v>
      </c>
      <c r="F264">
        <v>12.962999999999999</v>
      </c>
      <c r="G264">
        <v>105.197</v>
      </c>
      <c r="H264">
        <v>238.67</v>
      </c>
      <c r="I264">
        <v>4.2169999999999996</v>
      </c>
      <c r="J264">
        <v>6</v>
      </c>
      <c r="K264">
        <v>12.846</v>
      </c>
      <c r="L264">
        <v>-112.542</v>
      </c>
      <c r="M264">
        <v>16.375</v>
      </c>
      <c r="N264">
        <v>-1506.163</v>
      </c>
      <c r="O264">
        <v>-370.30200000000002</v>
      </c>
      <c r="P264">
        <v>3551.34</v>
      </c>
      <c r="Q264">
        <v>13.538</v>
      </c>
      <c r="R264" t="s">
        <v>34</v>
      </c>
      <c r="S264">
        <v>8.9109999999999996</v>
      </c>
      <c r="T264" t="s">
        <v>34</v>
      </c>
      <c r="U264">
        <v>0.41499999999999998</v>
      </c>
      <c r="V264">
        <v>1.768</v>
      </c>
      <c r="W264">
        <v>-0.63200000000000001</v>
      </c>
      <c r="X264">
        <v>-11.641</v>
      </c>
      <c r="Y264">
        <v>-0.43</v>
      </c>
      <c r="Z264">
        <v>2.8239999999999998</v>
      </c>
      <c r="AA264">
        <v>-210.21799999999999</v>
      </c>
      <c r="AB264">
        <v>-3.6880000000000002</v>
      </c>
      <c r="AC264">
        <v>-516.58399999999995</v>
      </c>
    </row>
    <row r="265" spans="1:29" x14ac:dyDescent="0.25">
      <c r="A265" t="s">
        <v>551</v>
      </c>
      <c r="B265" t="s">
        <v>552</v>
      </c>
      <c r="C265">
        <v>65.62</v>
      </c>
      <c r="D265">
        <v>41.109000000000002</v>
      </c>
      <c r="E265">
        <v>87.01</v>
      </c>
      <c r="F265">
        <v>2.2970000000000002</v>
      </c>
      <c r="G265">
        <v>342.303</v>
      </c>
      <c r="H265">
        <v>148.38300000000001</v>
      </c>
      <c r="I265">
        <v>14.861000000000001</v>
      </c>
      <c r="J265">
        <v>2.5369999999999999</v>
      </c>
      <c r="K265">
        <v>2.8559999999999999</v>
      </c>
      <c r="L265">
        <v>-11.432</v>
      </c>
      <c r="M265">
        <v>12.609</v>
      </c>
      <c r="N265">
        <v>23.012</v>
      </c>
      <c r="O265">
        <v>138.63300000000001</v>
      </c>
      <c r="P265">
        <v>27626.021000000001</v>
      </c>
      <c r="Q265">
        <v>16.809999999999999</v>
      </c>
      <c r="R265">
        <v>21.92</v>
      </c>
      <c r="S265">
        <v>8.4420000000000002</v>
      </c>
      <c r="T265">
        <v>12.018000000000001</v>
      </c>
      <c r="U265">
        <v>1.645</v>
      </c>
      <c r="V265">
        <v>3.8889999999999998</v>
      </c>
      <c r="W265">
        <v>5.585</v>
      </c>
      <c r="X265">
        <v>39.369999999999997</v>
      </c>
      <c r="Y265">
        <v>7.6109999999999998</v>
      </c>
      <c r="Z265">
        <v>-1.4179999999999999</v>
      </c>
      <c r="AA265">
        <v>5.3879999999999999</v>
      </c>
      <c r="AB265">
        <v>6.3609999999999998</v>
      </c>
      <c r="AC265">
        <v>213.749</v>
      </c>
    </row>
    <row r="266" spans="1:29" x14ac:dyDescent="0.25">
      <c r="A266" t="s">
        <v>553</v>
      </c>
      <c r="B266" t="s">
        <v>554</v>
      </c>
      <c r="C266">
        <v>14.56</v>
      </c>
      <c r="D266">
        <v>74.25</v>
      </c>
      <c r="E266">
        <v>82.52</v>
      </c>
      <c r="F266">
        <v>13.287000000000001</v>
      </c>
      <c r="G266">
        <v>969.60500000000002</v>
      </c>
      <c r="H266">
        <v>163.238</v>
      </c>
      <c r="I266" t="s">
        <v>34</v>
      </c>
      <c r="J266">
        <v>0.1</v>
      </c>
      <c r="K266">
        <v>0.88500000000000001</v>
      </c>
      <c r="L266">
        <v>-20.606999999999999</v>
      </c>
      <c r="M266">
        <v>26.420999999999999</v>
      </c>
      <c r="N266">
        <v>-67.98</v>
      </c>
      <c r="O266">
        <v>-72.850999999999999</v>
      </c>
      <c r="P266">
        <v>14200.645</v>
      </c>
      <c r="Q266">
        <v>11.031000000000001</v>
      </c>
      <c r="R266">
        <v>10.685</v>
      </c>
      <c r="S266">
        <v>0.91600000000000004</v>
      </c>
      <c r="T266" t="s">
        <v>34</v>
      </c>
      <c r="U266">
        <v>1.956</v>
      </c>
      <c r="V266">
        <v>1.3440000000000001</v>
      </c>
      <c r="W266">
        <v>0.90200000000000002</v>
      </c>
      <c r="X266">
        <v>8.5380000000000003</v>
      </c>
      <c r="Y266">
        <v>17.483000000000001</v>
      </c>
      <c r="Z266">
        <v>12.212</v>
      </c>
      <c r="AA266">
        <v>-33.533999999999999</v>
      </c>
      <c r="AB266">
        <v>-0.79900000000000004</v>
      </c>
      <c r="AC266">
        <v>-124.372</v>
      </c>
    </row>
    <row r="267" spans="1:29" x14ac:dyDescent="0.25">
      <c r="A267" t="s">
        <v>555</v>
      </c>
      <c r="B267" t="s">
        <v>556</v>
      </c>
      <c r="C267">
        <v>106.41</v>
      </c>
      <c r="D267">
        <v>7.8959999999999999</v>
      </c>
      <c r="E267">
        <v>90.07</v>
      </c>
      <c r="F267">
        <v>3.47</v>
      </c>
      <c r="G267">
        <v>185.76</v>
      </c>
      <c r="H267">
        <v>363.51499999999999</v>
      </c>
      <c r="I267">
        <v>22.247</v>
      </c>
      <c r="J267">
        <v>8.9139999999999997</v>
      </c>
      <c r="K267">
        <v>0.62</v>
      </c>
      <c r="L267">
        <v>116.331</v>
      </c>
      <c r="M267">
        <v>18.626000000000001</v>
      </c>
      <c r="N267">
        <v>-53.095999999999997</v>
      </c>
      <c r="O267">
        <v>-55.975999999999999</v>
      </c>
      <c r="P267">
        <v>19845.466</v>
      </c>
      <c r="Q267">
        <v>20.295000000000002</v>
      </c>
      <c r="R267">
        <v>34.521000000000001</v>
      </c>
      <c r="S267">
        <v>6.5190000000000001</v>
      </c>
      <c r="T267">
        <v>32.97</v>
      </c>
      <c r="U267">
        <v>5.5259999999999998</v>
      </c>
      <c r="V267">
        <v>5.0529999999999999</v>
      </c>
      <c r="W267">
        <v>9.0830000000000002</v>
      </c>
      <c r="X267">
        <v>19.989999999999998</v>
      </c>
      <c r="Y267">
        <v>14.01</v>
      </c>
      <c r="Z267">
        <v>7.9669999999999996</v>
      </c>
      <c r="AA267">
        <v>-31.32</v>
      </c>
      <c r="AB267">
        <v>17.170000000000002</v>
      </c>
      <c r="AC267">
        <v>-518.17100000000005</v>
      </c>
    </row>
    <row r="268" spans="1:29" x14ac:dyDescent="0.25">
      <c r="A268" t="s">
        <v>557</v>
      </c>
      <c r="B268" t="s">
        <v>558</v>
      </c>
      <c r="C268">
        <v>32.619999999999997</v>
      </c>
      <c r="D268">
        <v>47.79</v>
      </c>
      <c r="E268">
        <v>51.93</v>
      </c>
      <c r="F268">
        <v>6.8860000000000001</v>
      </c>
      <c r="G268">
        <v>969.77300000000002</v>
      </c>
      <c r="H268">
        <v>212.19900000000001</v>
      </c>
      <c r="I268">
        <v>13.73</v>
      </c>
      <c r="J268">
        <v>-0.75600000000000001</v>
      </c>
      <c r="K268">
        <v>0.61799999999999999</v>
      </c>
      <c r="L268">
        <v>117.566</v>
      </c>
      <c r="M268">
        <v>-17.503</v>
      </c>
      <c r="N268">
        <v>-6.4240000000000004</v>
      </c>
      <c r="O268">
        <v>107.806</v>
      </c>
      <c r="P268">
        <v>39861.639000000003</v>
      </c>
      <c r="Q268">
        <v>13.893000000000001</v>
      </c>
      <c r="R268">
        <v>20.911999999999999</v>
      </c>
      <c r="S268">
        <v>0.78300000000000003</v>
      </c>
      <c r="T268">
        <v>15.909000000000001</v>
      </c>
      <c r="U268">
        <v>1.613</v>
      </c>
      <c r="V268">
        <v>2.343</v>
      </c>
      <c r="W268">
        <v>1.8380000000000001</v>
      </c>
      <c r="X268">
        <v>3.7149999999999999</v>
      </c>
      <c r="Y268">
        <v>7.58</v>
      </c>
      <c r="Z268">
        <v>17.988</v>
      </c>
      <c r="AA268">
        <v>6.5270000000000001</v>
      </c>
      <c r="AB268">
        <v>5.8140000000000001</v>
      </c>
      <c r="AC268">
        <v>314.12599999999998</v>
      </c>
    </row>
    <row r="269" spans="1:29" x14ac:dyDescent="0.25">
      <c r="A269" t="s">
        <v>559</v>
      </c>
      <c r="B269" t="s">
        <v>560</v>
      </c>
      <c r="C269">
        <v>15.22</v>
      </c>
      <c r="D269">
        <v>89.918000000000006</v>
      </c>
      <c r="E269">
        <v>93.7</v>
      </c>
      <c r="F269">
        <v>12.161</v>
      </c>
      <c r="G269">
        <v>411.476</v>
      </c>
      <c r="H269">
        <v>154.095</v>
      </c>
      <c r="I269">
        <v>9.8829999999999991</v>
      </c>
      <c r="J269">
        <v>2.5979999999999999</v>
      </c>
      <c r="K269">
        <v>1.206</v>
      </c>
      <c r="L269">
        <v>13.832000000000001</v>
      </c>
      <c r="M269">
        <v>21.666</v>
      </c>
      <c r="N269">
        <v>-19.658000000000001</v>
      </c>
      <c r="O269">
        <v>-11.27</v>
      </c>
      <c r="P269">
        <v>6583.0370000000003</v>
      </c>
      <c r="Q269">
        <v>24.951000000000001</v>
      </c>
      <c r="R269">
        <v>20.212</v>
      </c>
      <c r="S269">
        <v>1.3620000000000001</v>
      </c>
      <c r="T269">
        <v>10.196</v>
      </c>
      <c r="U269">
        <v>5.6230000000000002</v>
      </c>
      <c r="V269">
        <v>0.6</v>
      </c>
      <c r="W269">
        <v>2.855</v>
      </c>
      <c r="X269">
        <v>6.3070000000000004</v>
      </c>
      <c r="Y269">
        <v>27.69</v>
      </c>
      <c r="Z269">
        <v>3.0419999999999998</v>
      </c>
      <c r="AA269">
        <v>9.4410000000000007</v>
      </c>
      <c r="AB269">
        <v>32.534999999999997</v>
      </c>
      <c r="AC269">
        <v>128.88800000000001</v>
      </c>
    </row>
    <row r="270" spans="1:29" x14ac:dyDescent="0.25">
      <c r="A270" t="s">
        <v>561</v>
      </c>
      <c r="B270" t="s">
        <v>562</v>
      </c>
      <c r="C270">
        <v>192.48</v>
      </c>
      <c r="D270">
        <v>53.936999999999998</v>
      </c>
      <c r="E270">
        <v>91.96</v>
      </c>
      <c r="F270">
        <v>1.349</v>
      </c>
      <c r="G270">
        <v>154.685</v>
      </c>
      <c r="H270">
        <v>242.17699999999999</v>
      </c>
      <c r="I270">
        <v>21.318999999999999</v>
      </c>
      <c r="J270">
        <v>10.714</v>
      </c>
      <c r="K270">
        <v>1.522</v>
      </c>
      <c r="L270">
        <v>-23.792999999999999</v>
      </c>
      <c r="M270">
        <v>18.600000000000001</v>
      </c>
      <c r="N270">
        <v>-59.289000000000001</v>
      </c>
      <c r="O270">
        <v>-79.192999999999998</v>
      </c>
      <c r="P270">
        <v>29843.83</v>
      </c>
      <c r="Q270">
        <v>18.960999999999999</v>
      </c>
      <c r="R270">
        <v>30.039000000000001</v>
      </c>
      <c r="S270">
        <v>13.111000000000001</v>
      </c>
      <c r="T270">
        <v>47.011000000000003</v>
      </c>
      <c r="U270">
        <v>5.2939999999999996</v>
      </c>
      <c r="V270">
        <v>10.103</v>
      </c>
      <c r="W270">
        <v>11.35</v>
      </c>
      <c r="X270">
        <v>39.692</v>
      </c>
      <c r="Y270">
        <v>18.271999999999998</v>
      </c>
      <c r="Z270">
        <v>9.3049999999999997</v>
      </c>
      <c r="AA270">
        <v>7.8</v>
      </c>
      <c r="AB270">
        <v>2.9950000000000001</v>
      </c>
      <c r="AC270">
        <v>205.346</v>
      </c>
    </row>
    <row r="271" spans="1:29" x14ac:dyDescent="0.25">
      <c r="A271" t="s">
        <v>563</v>
      </c>
      <c r="B271" t="s">
        <v>564</v>
      </c>
      <c r="C271">
        <v>139.28</v>
      </c>
      <c r="D271">
        <v>20.948</v>
      </c>
      <c r="E271">
        <v>73.400000000000006</v>
      </c>
      <c r="F271">
        <v>1.6679999999999999</v>
      </c>
      <c r="G271">
        <v>339.59</v>
      </c>
      <c r="H271">
        <v>231.81700000000001</v>
      </c>
      <c r="I271">
        <v>14.513999999999999</v>
      </c>
      <c r="J271">
        <v>4.6500000000000004</v>
      </c>
      <c r="K271" t="s">
        <v>34</v>
      </c>
      <c r="L271">
        <v>34.768000000000001</v>
      </c>
      <c r="M271">
        <v>1.379</v>
      </c>
      <c r="N271">
        <v>46.411999999999999</v>
      </c>
      <c r="O271">
        <v>20.757999999999999</v>
      </c>
      <c r="P271">
        <v>47471.637000000002</v>
      </c>
      <c r="Q271">
        <v>18.114999999999998</v>
      </c>
      <c r="R271">
        <v>20.344000000000001</v>
      </c>
      <c r="S271" t="s">
        <v>34</v>
      </c>
      <c r="T271">
        <v>13.419</v>
      </c>
      <c r="U271">
        <v>2.379</v>
      </c>
      <c r="V271">
        <v>7.7039999999999997</v>
      </c>
      <c r="W271">
        <v>15.304</v>
      </c>
      <c r="X271" t="s">
        <v>34</v>
      </c>
      <c r="Y271">
        <v>12.552</v>
      </c>
      <c r="Z271">
        <v>-1.327</v>
      </c>
      <c r="AA271">
        <v>7.6669999999999998</v>
      </c>
      <c r="AB271">
        <v>0.63300000000000001</v>
      </c>
      <c r="AC271">
        <v>81.055999999999997</v>
      </c>
    </row>
    <row r="272" spans="1:29" x14ac:dyDescent="0.25">
      <c r="A272" t="s">
        <v>565</v>
      </c>
      <c r="B272" t="s">
        <v>566</v>
      </c>
      <c r="C272">
        <v>16.72</v>
      </c>
      <c r="D272">
        <v>83.489000000000004</v>
      </c>
      <c r="E272">
        <v>63.59</v>
      </c>
      <c r="F272">
        <v>11.131</v>
      </c>
      <c r="G272">
        <v>1928.952</v>
      </c>
      <c r="H272">
        <v>177.48599999999999</v>
      </c>
      <c r="I272">
        <v>10.057</v>
      </c>
      <c r="J272">
        <v>2</v>
      </c>
      <c r="K272">
        <v>0.94899999999999995</v>
      </c>
      <c r="L272">
        <v>-15.481999999999999</v>
      </c>
      <c r="M272">
        <v>56.703000000000003</v>
      </c>
      <c r="N272">
        <v>-155.828</v>
      </c>
      <c r="O272">
        <v>-150.93299999999999</v>
      </c>
      <c r="P272">
        <v>37811.042000000001</v>
      </c>
      <c r="Q272">
        <v>18.434000000000001</v>
      </c>
      <c r="R272">
        <v>28.757999999999999</v>
      </c>
      <c r="S272">
        <v>1.143</v>
      </c>
      <c r="T272">
        <v>34.35</v>
      </c>
      <c r="U272">
        <v>3.14</v>
      </c>
      <c r="V272">
        <v>0.89800000000000002</v>
      </c>
      <c r="W272">
        <v>1.7569999999999999</v>
      </c>
      <c r="X272">
        <v>3.9449999999999998</v>
      </c>
      <c r="Y272">
        <v>10.321</v>
      </c>
      <c r="Z272">
        <v>-4.0439999999999996</v>
      </c>
      <c r="AA272">
        <v>-3.24</v>
      </c>
      <c r="AB272">
        <v>-1.7989999999999999</v>
      </c>
      <c r="AC272">
        <v>-125.328</v>
      </c>
    </row>
    <row r="273" spans="1:29" x14ac:dyDescent="0.25">
      <c r="A273" t="s">
        <v>567</v>
      </c>
      <c r="B273" t="s">
        <v>568</v>
      </c>
      <c r="C273">
        <v>95.93</v>
      </c>
      <c r="D273">
        <v>76.799000000000007</v>
      </c>
      <c r="E273">
        <v>102.57</v>
      </c>
      <c r="F273">
        <v>1.7130000000000001</v>
      </c>
      <c r="G273">
        <v>153.107</v>
      </c>
      <c r="H273">
        <v>153.90899999999999</v>
      </c>
      <c r="I273">
        <v>14.404999999999999</v>
      </c>
      <c r="J273">
        <v>11.465</v>
      </c>
      <c r="K273">
        <v>4.1029999999999998</v>
      </c>
      <c r="L273">
        <v>11.263</v>
      </c>
      <c r="M273">
        <v>17.753</v>
      </c>
      <c r="N273">
        <v>14.768000000000001</v>
      </c>
      <c r="O273">
        <v>24.667999999999999</v>
      </c>
      <c r="P273">
        <v>15644.396000000001</v>
      </c>
      <c r="Q273">
        <v>19.666</v>
      </c>
      <c r="R273">
        <v>18.018999999999998</v>
      </c>
      <c r="S273">
        <v>4.22</v>
      </c>
      <c r="T273">
        <v>14.512</v>
      </c>
      <c r="U273">
        <v>0.79700000000000004</v>
      </c>
      <c r="V273">
        <v>5.0010000000000003</v>
      </c>
      <c r="W273">
        <v>4.4290000000000003</v>
      </c>
      <c r="X273">
        <v>24.934999999999999</v>
      </c>
      <c r="Y273">
        <v>4.3719999999999999</v>
      </c>
      <c r="Z273">
        <v>7.327</v>
      </c>
      <c r="AA273">
        <v>15.28</v>
      </c>
      <c r="AB273">
        <v>-10.02</v>
      </c>
      <c r="AC273">
        <v>30.998000000000001</v>
      </c>
    </row>
    <row r="274" spans="1:29" x14ac:dyDescent="0.25">
      <c r="A274" t="s">
        <v>569</v>
      </c>
      <c r="B274" t="s">
        <v>570</v>
      </c>
      <c r="C274">
        <v>49.09</v>
      </c>
      <c r="D274">
        <v>48.158000000000001</v>
      </c>
      <c r="E274">
        <v>60.21</v>
      </c>
      <c r="F274">
        <v>20.25</v>
      </c>
      <c r="G274">
        <v>4260.4279999999999</v>
      </c>
      <c r="H274">
        <v>952.61800000000005</v>
      </c>
      <c r="I274">
        <v>18.317</v>
      </c>
      <c r="J274">
        <v>0.51700000000000002</v>
      </c>
      <c r="K274">
        <v>1.712</v>
      </c>
      <c r="L274">
        <v>47.814</v>
      </c>
      <c r="M274">
        <v>11.426</v>
      </c>
      <c r="N274">
        <v>64.638999999999996</v>
      </c>
      <c r="O274">
        <v>35.787999999999997</v>
      </c>
      <c r="P274">
        <v>210792.46100000001</v>
      </c>
      <c r="Q274">
        <v>23.353999999999999</v>
      </c>
      <c r="R274">
        <v>21.161000000000001</v>
      </c>
      <c r="S274">
        <v>11.693</v>
      </c>
      <c r="T274">
        <v>15.961</v>
      </c>
      <c r="U274">
        <v>5.8810000000000002</v>
      </c>
      <c r="V274">
        <v>2.093</v>
      </c>
      <c r="W274">
        <v>10.986000000000001</v>
      </c>
      <c r="X274">
        <v>55.816000000000003</v>
      </c>
      <c r="Y274">
        <v>26.96</v>
      </c>
      <c r="Z274">
        <v>-4.1210000000000004</v>
      </c>
      <c r="AA274">
        <v>15.000999999999999</v>
      </c>
      <c r="AB274">
        <v>0.61199999999999999</v>
      </c>
      <c r="AC274">
        <v>284.44</v>
      </c>
    </row>
    <row r="275" spans="1:29" x14ac:dyDescent="0.25">
      <c r="A275" t="s">
        <v>571</v>
      </c>
      <c r="B275" t="s">
        <v>572</v>
      </c>
      <c r="C275">
        <v>32.479999999999997</v>
      </c>
      <c r="D275">
        <v>18.899999999999999</v>
      </c>
      <c r="E275">
        <v>77.849999999999994</v>
      </c>
      <c r="F275">
        <v>10.1</v>
      </c>
      <c r="G275">
        <v>761.87900000000002</v>
      </c>
      <c r="H275">
        <v>328.71699999999998</v>
      </c>
      <c r="I275">
        <v>5.4390000000000001</v>
      </c>
      <c r="J275">
        <v>4.2069999999999999</v>
      </c>
      <c r="K275">
        <v>2.1640000000000001</v>
      </c>
      <c r="L275">
        <v>-44.445999999999998</v>
      </c>
      <c r="M275">
        <v>-0.124</v>
      </c>
      <c r="N275">
        <v>25.530999999999999</v>
      </c>
      <c r="O275">
        <v>23.259</v>
      </c>
      <c r="P275">
        <v>25594.240000000002</v>
      </c>
      <c r="Q275">
        <v>12.875999999999999</v>
      </c>
      <c r="R275">
        <v>15.802</v>
      </c>
      <c r="S275">
        <v>3.036</v>
      </c>
      <c r="T275">
        <v>5.351</v>
      </c>
      <c r="U275">
        <v>0.20699999999999999</v>
      </c>
      <c r="V275">
        <v>2.5110000000000001</v>
      </c>
      <c r="W275">
        <v>3.8220000000000001</v>
      </c>
      <c r="X275">
        <v>20.074999999999999</v>
      </c>
      <c r="Y275">
        <v>1.353</v>
      </c>
      <c r="Z275">
        <v>2.4279999999999999</v>
      </c>
      <c r="AA275">
        <v>2.5739999999999998</v>
      </c>
      <c r="AB275">
        <v>-4.3890000000000002</v>
      </c>
      <c r="AC275">
        <v>9.66</v>
      </c>
    </row>
    <row r="276" spans="1:29" x14ac:dyDescent="0.25">
      <c r="A276" t="s">
        <v>573</v>
      </c>
      <c r="B276" t="s">
        <v>574</v>
      </c>
      <c r="C276">
        <v>26.58</v>
      </c>
      <c r="D276">
        <v>11.835000000000001</v>
      </c>
      <c r="E276">
        <v>98.96</v>
      </c>
      <c r="F276">
        <v>14.31</v>
      </c>
      <c r="G276" t="s">
        <v>34</v>
      </c>
      <c r="H276">
        <v>305.721</v>
      </c>
      <c r="I276">
        <v>3.5529999999999999</v>
      </c>
      <c r="J276">
        <v>-20.068999999999999</v>
      </c>
      <c r="K276">
        <v>1.546</v>
      </c>
      <c r="L276">
        <v>-89.409000000000006</v>
      </c>
      <c r="M276">
        <v>12.08</v>
      </c>
      <c r="N276">
        <v>-1017.951</v>
      </c>
      <c r="O276">
        <v>-304.149</v>
      </c>
      <c r="P276">
        <v>4146.4799999999996</v>
      </c>
      <c r="Q276">
        <v>15.72</v>
      </c>
      <c r="R276">
        <v>52.436</v>
      </c>
      <c r="S276">
        <v>0.85499999999999998</v>
      </c>
      <c r="T276" t="s">
        <v>34</v>
      </c>
      <c r="U276">
        <v>0.41899999999999998</v>
      </c>
      <c r="V276">
        <v>1.6719999999999999</v>
      </c>
      <c r="W276">
        <v>0.57999999999999996</v>
      </c>
      <c r="X276">
        <v>1.72</v>
      </c>
      <c r="Y276">
        <v>0.48</v>
      </c>
      <c r="Z276">
        <v>0.98</v>
      </c>
      <c r="AA276">
        <v>-91.634</v>
      </c>
      <c r="AB276">
        <v>5.9119999999999999</v>
      </c>
      <c r="AC276">
        <v>-87.921999999999997</v>
      </c>
    </row>
    <row r="277" spans="1:29" x14ac:dyDescent="0.25">
      <c r="A277" t="s">
        <v>575</v>
      </c>
      <c r="B277" t="s">
        <v>576</v>
      </c>
      <c r="C277">
        <v>162.56</v>
      </c>
      <c r="D277">
        <v>68.382000000000005</v>
      </c>
      <c r="E277">
        <v>91.63</v>
      </c>
      <c r="F277">
        <v>1.0589999999999999</v>
      </c>
      <c r="G277">
        <v>94.372</v>
      </c>
      <c r="H277">
        <v>161.61699999999999</v>
      </c>
      <c r="I277">
        <v>16.605</v>
      </c>
      <c r="J277">
        <v>13.166</v>
      </c>
      <c r="K277">
        <v>0.74</v>
      </c>
      <c r="L277">
        <v>3.5070000000000001</v>
      </c>
      <c r="M277">
        <v>6.827</v>
      </c>
      <c r="N277">
        <v>54.646999999999998</v>
      </c>
      <c r="O277">
        <v>21.507000000000001</v>
      </c>
      <c r="P277">
        <v>15445.581</v>
      </c>
      <c r="Q277">
        <v>20.18</v>
      </c>
      <c r="R277">
        <v>27.265999999999998</v>
      </c>
      <c r="S277">
        <v>3.5270000000000001</v>
      </c>
      <c r="T277">
        <v>16.082000000000001</v>
      </c>
      <c r="U277">
        <v>5.3120000000000003</v>
      </c>
      <c r="V277">
        <v>8.0589999999999993</v>
      </c>
      <c r="W277">
        <v>6.0579999999999998</v>
      </c>
      <c r="X277">
        <v>12.7</v>
      </c>
      <c r="Y277">
        <v>20.106999999999999</v>
      </c>
      <c r="Z277">
        <v>2.1480000000000001</v>
      </c>
      <c r="AA277">
        <v>10.205</v>
      </c>
      <c r="AB277">
        <v>-0.85899999999999999</v>
      </c>
      <c r="AC277">
        <v>86.527000000000001</v>
      </c>
    </row>
    <row r="278" spans="1:29" x14ac:dyDescent="0.25">
      <c r="A278" t="s">
        <v>577</v>
      </c>
      <c r="B278" t="s">
        <v>578</v>
      </c>
      <c r="C278">
        <v>39.08</v>
      </c>
      <c r="D278">
        <v>98.361000000000004</v>
      </c>
      <c r="E278">
        <v>65.2</v>
      </c>
      <c r="F278">
        <v>1.3009999999999999</v>
      </c>
      <c r="G278">
        <v>239.52600000000001</v>
      </c>
      <c r="H278">
        <v>44.954000000000001</v>
      </c>
      <c r="I278" t="s">
        <v>34</v>
      </c>
      <c r="J278" t="s">
        <v>34</v>
      </c>
      <c r="K278">
        <v>0.56000000000000005</v>
      </c>
      <c r="L278">
        <v>-117.68300000000001</v>
      </c>
      <c r="M278">
        <v>16.763000000000002</v>
      </c>
      <c r="N278">
        <v>-273.43799999999999</v>
      </c>
      <c r="O278">
        <v>-400.62799999999999</v>
      </c>
      <c r="P278">
        <v>10998.304</v>
      </c>
      <c r="Q278" t="s">
        <v>34</v>
      </c>
      <c r="R278" t="s">
        <v>34</v>
      </c>
      <c r="S278">
        <v>0.66100000000000003</v>
      </c>
      <c r="T278" t="s">
        <v>34</v>
      </c>
      <c r="U278">
        <v>0.84699999999999998</v>
      </c>
      <c r="V278" t="s">
        <v>34</v>
      </c>
      <c r="W278">
        <v>-0.11799999999999999</v>
      </c>
      <c r="X278">
        <v>-0.52200000000000002</v>
      </c>
      <c r="Y278">
        <v>-0.65400000000000003</v>
      </c>
      <c r="Z278">
        <v>0.93700000000000006</v>
      </c>
      <c r="AA278" t="s">
        <v>34</v>
      </c>
      <c r="AB278">
        <v>5.3680000000000003</v>
      </c>
      <c r="AC278" t="s">
        <v>34</v>
      </c>
    </row>
    <row r="279" spans="1:29" x14ac:dyDescent="0.25">
      <c r="A279" t="s">
        <v>579</v>
      </c>
      <c r="B279" t="s">
        <v>580</v>
      </c>
      <c r="C279">
        <v>18.68</v>
      </c>
      <c r="D279">
        <v>25.391999999999999</v>
      </c>
      <c r="E279">
        <v>81.569999999999993</v>
      </c>
      <c r="F279">
        <v>10.507999999999999</v>
      </c>
      <c r="G279">
        <v>192.024</v>
      </c>
      <c r="H279">
        <v>178.23099999999999</v>
      </c>
      <c r="I279" t="s">
        <v>34</v>
      </c>
      <c r="J279">
        <v>11.5</v>
      </c>
      <c r="K279" t="s">
        <v>34</v>
      </c>
      <c r="L279">
        <v>-211.49600000000001</v>
      </c>
      <c r="M279" t="s">
        <v>34</v>
      </c>
      <c r="N279">
        <v>-865.85699999999997</v>
      </c>
      <c r="O279">
        <v>-54.185000000000002</v>
      </c>
      <c r="P279">
        <v>5193.04</v>
      </c>
      <c r="Q279">
        <v>11.676</v>
      </c>
      <c r="R279" t="s">
        <v>34</v>
      </c>
      <c r="S279" t="s">
        <v>34</v>
      </c>
      <c r="T279" t="s">
        <v>34</v>
      </c>
      <c r="U279">
        <v>0.77800000000000002</v>
      </c>
      <c r="V279">
        <v>1.661</v>
      </c>
      <c r="W279">
        <v>-6.8819999999999997</v>
      </c>
      <c r="X279" t="s">
        <v>34</v>
      </c>
      <c r="Y279">
        <v>-5.89</v>
      </c>
      <c r="Z279">
        <v>2.4279999999999999</v>
      </c>
      <c r="AA279">
        <v>-48.151000000000003</v>
      </c>
      <c r="AB279">
        <v>1.2529999999999999</v>
      </c>
      <c r="AC279">
        <v>-148.31700000000001</v>
      </c>
    </row>
    <row r="280" spans="1:29" x14ac:dyDescent="0.25">
      <c r="A280" t="s">
        <v>581</v>
      </c>
      <c r="B280" t="s">
        <v>582</v>
      </c>
      <c r="C280">
        <v>106.05</v>
      </c>
      <c r="D280">
        <v>39.393999999999998</v>
      </c>
      <c r="E280">
        <v>77.86</v>
      </c>
      <c r="F280">
        <v>0.94299999999999995</v>
      </c>
      <c r="G280">
        <v>141.15600000000001</v>
      </c>
      <c r="H280">
        <v>98.591999999999999</v>
      </c>
      <c r="I280">
        <v>18.332999999999998</v>
      </c>
      <c r="J280">
        <v>10.356999999999999</v>
      </c>
      <c r="K280">
        <v>0.877</v>
      </c>
      <c r="L280">
        <v>-7.6980000000000004</v>
      </c>
      <c r="M280">
        <v>25.091999999999999</v>
      </c>
      <c r="N280">
        <v>-37.886000000000003</v>
      </c>
      <c r="O280">
        <v>-36.463000000000001</v>
      </c>
      <c r="P280">
        <v>15059.1</v>
      </c>
      <c r="Q280">
        <v>16.920000000000002</v>
      </c>
      <c r="R280">
        <v>25.882999999999999</v>
      </c>
      <c r="S280">
        <v>4.5519999999999996</v>
      </c>
      <c r="T280">
        <v>21.574000000000002</v>
      </c>
      <c r="U280">
        <v>1.3140000000000001</v>
      </c>
      <c r="V280">
        <v>6.2679999999999998</v>
      </c>
      <c r="W280">
        <v>5.8289999999999997</v>
      </c>
      <c r="X280">
        <v>17.837</v>
      </c>
      <c r="Y280">
        <v>5.1989999999999998</v>
      </c>
      <c r="Z280">
        <v>16.986999999999998</v>
      </c>
      <c r="AA280">
        <v>-3.0169999999999999</v>
      </c>
      <c r="AB280">
        <v>12.209</v>
      </c>
      <c r="AC280">
        <v>-21.47</v>
      </c>
    </row>
    <row r="281" spans="1:29" x14ac:dyDescent="0.25">
      <c r="A281" t="s">
        <v>583</v>
      </c>
      <c r="B281" t="s">
        <v>584</v>
      </c>
      <c r="C281">
        <v>37.15</v>
      </c>
      <c r="D281">
        <v>60.871000000000002</v>
      </c>
      <c r="E281">
        <v>71.37</v>
      </c>
      <c r="F281">
        <v>2.2120000000000002</v>
      </c>
      <c r="G281">
        <v>130.66900000000001</v>
      </c>
      <c r="H281">
        <v>73.093999999999994</v>
      </c>
      <c r="I281">
        <v>10.023</v>
      </c>
      <c r="J281" t="s">
        <v>34</v>
      </c>
      <c r="K281">
        <v>2.0459999999999998</v>
      </c>
      <c r="L281">
        <v>9.5500000000000007</v>
      </c>
      <c r="M281">
        <v>-2</v>
      </c>
      <c r="N281">
        <v>-25.655999999999999</v>
      </c>
      <c r="O281">
        <v>-47.277999999999999</v>
      </c>
      <c r="P281">
        <v>4914.9449999999997</v>
      </c>
      <c r="Q281">
        <v>17.93</v>
      </c>
      <c r="R281">
        <v>15.813000000000001</v>
      </c>
      <c r="S281">
        <v>4.0679999999999996</v>
      </c>
      <c r="T281">
        <v>13.585000000000001</v>
      </c>
      <c r="U281">
        <v>1.1970000000000001</v>
      </c>
      <c r="V281">
        <v>2.0720000000000001</v>
      </c>
      <c r="W281">
        <v>6.407</v>
      </c>
      <c r="X281">
        <v>26.166</v>
      </c>
      <c r="Y281">
        <v>6.851</v>
      </c>
      <c r="Z281">
        <v>4.673</v>
      </c>
      <c r="AA281">
        <v>22.754000000000001</v>
      </c>
      <c r="AB281">
        <v>2.2559999999999998</v>
      </c>
      <c r="AC281">
        <v>151.29400000000001</v>
      </c>
    </row>
    <row r="282" spans="1:29" x14ac:dyDescent="0.25">
      <c r="A282" t="s">
        <v>585</v>
      </c>
      <c r="B282" t="s">
        <v>586</v>
      </c>
      <c r="C282">
        <v>63.71</v>
      </c>
      <c r="D282">
        <v>55.186999999999998</v>
      </c>
      <c r="E282">
        <v>89.45</v>
      </c>
      <c r="F282">
        <v>4.024</v>
      </c>
      <c r="G282">
        <v>284.214</v>
      </c>
      <c r="H282">
        <v>247.95</v>
      </c>
      <c r="I282">
        <v>9.4949999999999992</v>
      </c>
      <c r="J282">
        <v>11</v>
      </c>
      <c r="K282">
        <v>0.57799999999999996</v>
      </c>
      <c r="L282">
        <v>14.92</v>
      </c>
      <c r="M282">
        <v>13.478999999999999</v>
      </c>
      <c r="N282">
        <v>71.209999999999994</v>
      </c>
      <c r="O282">
        <v>-40.479999999999997</v>
      </c>
      <c r="P282">
        <v>19892.866000000002</v>
      </c>
      <c r="Q282">
        <v>12.153</v>
      </c>
      <c r="R282">
        <v>10.138999999999999</v>
      </c>
      <c r="S282">
        <v>1.236</v>
      </c>
      <c r="T282">
        <v>11.976000000000001</v>
      </c>
      <c r="U282">
        <v>1.0940000000000001</v>
      </c>
      <c r="V282">
        <v>5.1079999999999997</v>
      </c>
      <c r="W282">
        <v>6.867</v>
      </c>
      <c r="X282">
        <v>12.901999999999999</v>
      </c>
      <c r="Y282">
        <v>8.6869999999999994</v>
      </c>
      <c r="Z282">
        <v>23.443000000000001</v>
      </c>
      <c r="AA282">
        <v>49.314</v>
      </c>
      <c r="AB282">
        <v>12.068</v>
      </c>
      <c r="AC282">
        <v>156.678</v>
      </c>
    </row>
    <row r="283" spans="1:29" x14ac:dyDescent="0.25">
      <c r="A283" t="s">
        <v>587</v>
      </c>
      <c r="B283" t="s">
        <v>588</v>
      </c>
      <c r="C283">
        <v>179.74</v>
      </c>
      <c r="D283">
        <v>65.938999999999993</v>
      </c>
      <c r="E283">
        <v>93.64</v>
      </c>
      <c r="F283">
        <v>0.79900000000000004</v>
      </c>
      <c r="G283">
        <v>96.525000000000006</v>
      </c>
      <c r="H283">
        <v>140.70400000000001</v>
      </c>
      <c r="I283">
        <v>29.829000000000001</v>
      </c>
      <c r="J283">
        <v>6.2450000000000001</v>
      </c>
      <c r="K283">
        <v>0.92400000000000004</v>
      </c>
      <c r="L283">
        <v>-63.337000000000003</v>
      </c>
      <c r="M283">
        <v>5.9749999999999996</v>
      </c>
      <c r="N283">
        <v>-274.95299999999997</v>
      </c>
      <c r="O283">
        <v>-240.828</v>
      </c>
      <c r="P283">
        <v>17452.754000000001</v>
      </c>
      <c r="Q283">
        <v>13.957000000000001</v>
      </c>
      <c r="R283">
        <v>55.713000000000001</v>
      </c>
      <c r="S283">
        <v>2.4889999999999999</v>
      </c>
      <c r="T283" t="s">
        <v>34</v>
      </c>
      <c r="U283">
        <v>1.538</v>
      </c>
      <c r="V283">
        <v>13.145</v>
      </c>
      <c r="W283">
        <v>1.873</v>
      </c>
      <c r="X283">
        <v>4.5430000000000001</v>
      </c>
      <c r="Y283">
        <v>2.77</v>
      </c>
      <c r="Z283">
        <v>13.961</v>
      </c>
      <c r="AA283">
        <v>10.032999999999999</v>
      </c>
      <c r="AB283">
        <v>2.1920000000000002</v>
      </c>
      <c r="AC283">
        <v>14.468999999999999</v>
      </c>
    </row>
    <row r="284" spans="1:29" x14ac:dyDescent="0.25">
      <c r="A284" t="s">
        <v>589</v>
      </c>
      <c r="B284" t="s">
        <v>590</v>
      </c>
      <c r="C284">
        <v>204.87</v>
      </c>
      <c r="D284">
        <v>27.404</v>
      </c>
      <c r="E284">
        <v>86.39</v>
      </c>
      <c r="F284">
        <v>1.8009999999999999</v>
      </c>
      <c r="G284">
        <v>214.53200000000001</v>
      </c>
      <c r="H284">
        <v>350.41699999999997</v>
      </c>
      <c r="I284">
        <v>31.594999999999999</v>
      </c>
      <c r="J284">
        <v>13.718</v>
      </c>
      <c r="K284">
        <v>0.32100000000000001</v>
      </c>
      <c r="L284" t="s">
        <v>34</v>
      </c>
      <c r="M284">
        <v>38.872999999999998</v>
      </c>
      <c r="N284" t="s">
        <v>34</v>
      </c>
      <c r="O284">
        <v>-69.445999999999998</v>
      </c>
      <c r="P284">
        <v>44202.646000000001</v>
      </c>
      <c r="Q284">
        <v>16.007999999999999</v>
      </c>
      <c r="R284">
        <v>24.576000000000001</v>
      </c>
      <c r="S284">
        <v>2.052</v>
      </c>
      <c r="T284">
        <v>26.346</v>
      </c>
      <c r="U284">
        <v>2.415</v>
      </c>
      <c r="V284">
        <v>12.794</v>
      </c>
      <c r="W284" t="s">
        <v>34</v>
      </c>
      <c r="X284" t="s">
        <v>34</v>
      </c>
      <c r="Y284">
        <v>7.5709999999999997</v>
      </c>
      <c r="Z284">
        <v>29.884</v>
      </c>
      <c r="AA284">
        <v>7.4489999999999998</v>
      </c>
      <c r="AB284">
        <v>0</v>
      </c>
      <c r="AC284">
        <v>64.12</v>
      </c>
    </row>
    <row r="285" spans="1:29" x14ac:dyDescent="0.25">
      <c r="A285" t="s">
        <v>591</v>
      </c>
      <c r="B285" t="s">
        <v>592</v>
      </c>
      <c r="C285">
        <v>221.28</v>
      </c>
      <c r="D285">
        <v>77.438999999999993</v>
      </c>
      <c r="E285">
        <v>82.13</v>
      </c>
      <c r="F285">
        <v>2.0550000000000002</v>
      </c>
      <c r="G285">
        <v>523.48500000000001</v>
      </c>
      <c r="H285">
        <v>417.67099999999999</v>
      </c>
      <c r="I285">
        <v>17.088999999999999</v>
      </c>
      <c r="J285">
        <v>13.64</v>
      </c>
      <c r="K285">
        <v>0.224</v>
      </c>
      <c r="L285">
        <v>-59.334000000000003</v>
      </c>
      <c r="M285">
        <v>-7.0110000000000001</v>
      </c>
      <c r="N285">
        <v>13.765000000000001</v>
      </c>
      <c r="O285">
        <v>13.38</v>
      </c>
      <c r="P285">
        <v>116209.113</v>
      </c>
      <c r="Q285">
        <v>26.099</v>
      </c>
      <c r="R285">
        <v>51.185000000000002</v>
      </c>
      <c r="S285">
        <v>2.6440000000000001</v>
      </c>
      <c r="T285">
        <v>16.818000000000001</v>
      </c>
      <c r="U285">
        <v>4.367</v>
      </c>
      <c r="V285">
        <v>8.4960000000000004</v>
      </c>
      <c r="W285">
        <v>2.6349999999999998</v>
      </c>
      <c r="X285">
        <v>4.8339999999999996</v>
      </c>
      <c r="Y285">
        <v>8.2750000000000004</v>
      </c>
      <c r="Z285">
        <v>18.126000000000001</v>
      </c>
      <c r="AA285">
        <v>2.0739999999999998</v>
      </c>
      <c r="AB285">
        <v>3.1789999999999998</v>
      </c>
      <c r="AC285">
        <v>32.933</v>
      </c>
    </row>
    <row r="286" spans="1:29" x14ac:dyDescent="0.25">
      <c r="A286" t="s">
        <v>593</v>
      </c>
      <c r="B286" t="s">
        <v>594</v>
      </c>
      <c r="C286">
        <v>30.28</v>
      </c>
      <c r="D286">
        <v>46.543999999999997</v>
      </c>
      <c r="E286">
        <v>96.58</v>
      </c>
      <c r="F286">
        <v>2.4470000000000001</v>
      </c>
      <c r="G286">
        <v>279.839</v>
      </c>
      <c r="H286">
        <v>69.269000000000005</v>
      </c>
      <c r="I286">
        <v>10.303000000000001</v>
      </c>
      <c r="J286" t="s">
        <v>34</v>
      </c>
      <c r="K286">
        <v>0.96399999999999997</v>
      </c>
      <c r="L286">
        <v>40.442</v>
      </c>
      <c r="M286">
        <v>5.0839999999999996</v>
      </c>
      <c r="N286">
        <v>52.613</v>
      </c>
      <c r="O286">
        <v>3.5680000000000001</v>
      </c>
      <c r="P286">
        <v>9203.3989999999994</v>
      </c>
      <c r="Q286">
        <v>13.345000000000001</v>
      </c>
      <c r="R286">
        <v>15.888</v>
      </c>
      <c r="S286">
        <v>1.8740000000000001</v>
      </c>
      <c r="T286">
        <v>10.625</v>
      </c>
      <c r="U286">
        <v>0.77</v>
      </c>
      <c r="V286">
        <v>2.2429999999999999</v>
      </c>
      <c r="W286">
        <v>4.6970000000000001</v>
      </c>
      <c r="X286">
        <v>12.045</v>
      </c>
      <c r="Y286">
        <v>4.7359999999999998</v>
      </c>
      <c r="Z286">
        <v>13.16</v>
      </c>
      <c r="AA286">
        <v>16.327000000000002</v>
      </c>
      <c r="AB286">
        <v>3.387</v>
      </c>
      <c r="AC286">
        <v>154.572</v>
      </c>
    </row>
    <row r="287" spans="1:29" x14ac:dyDescent="0.25">
      <c r="A287" t="s">
        <v>595</v>
      </c>
      <c r="B287" t="s">
        <v>596</v>
      </c>
      <c r="C287">
        <v>149.21</v>
      </c>
      <c r="D287">
        <v>21.51</v>
      </c>
      <c r="E287">
        <v>83.44</v>
      </c>
      <c r="F287">
        <v>4.5789999999999997</v>
      </c>
      <c r="G287">
        <v>836.26499999999999</v>
      </c>
      <c r="H287">
        <v>690.08299999999997</v>
      </c>
      <c r="I287">
        <v>20.355</v>
      </c>
      <c r="J287">
        <v>13.513</v>
      </c>
      <c r="K287">
        <v>4.5410000000000004</v>
      </c>
      <c r="L287">
        <v>141.07599999999999</v>
      </c>
      <c r="M287">
        <v>24.315000000000001</v>
      </c>
      <c r="N287">
        <v>180.18199999999999</v>
      </c>
      <c r="O287">
        <v>-2.2989999999999999</v>
      </c>
      <c r="P287">
        <v>142710.72</v>
      </c>
      <c r="Q287">
        <v>19.071000000000002</v>
      </c>
      <c r="R287">
        <v>24.712</v>
      </c>
      <c r="S287">
        <v>44.183999999999997</v>
      </c>
      <c r="T287">
        <v>19.55</v>
      </c>
      <c r="U287">
        <v>5.7720000000000002</v>
      </c>
      <c r="V287">
        <v>7.8730000000000002</v>
      </c>
      <c r="W287">
        <v>13.989000000000001</v>
      </c>
      <c r="X287">
        <v>199.072</v>
      </c>
      <c r="Y287">
        <v>23.966999999999999</v>
      </c>
      <c r="Z287">
        <v>2.6160000000000001</v>
      </c>
      <c r="AA287">
        <v>18.286999999999999</v>
      </c>
      <c r="AB287">
        <v>13.689</v>
      </c>
      <c r="AC287">
        <v>109.54300000000001</v>
      </c>
    </row>
    <row r="288" spans="1:29" x14ac:dyDescent="0.25">
      <c r="A288" t="s">
        <v>597</v>
      </c>
      <c r="B288" t="s">
        <v>598</v>
      </c>
      <c r="C288">
        <v>410.75</v>
      </c>
      <c r="D288">
        <v>62.247</v>
      </c>
      <c r="E288">
        <v>78.33</v>
      </c>
      <c r="F288">
        <v>1.4390000000000001</v>
      </c>
      <c r="G288">
        <v>237.82900000000001</v>
      </c>
      <c r="H288">
        <v>563.07100000000003</v>
      </c>
      <c r="I288">
        <v>15.568</v>
      </c>
      <c r="J288">
        <v>8.5180000000000007</v>
      </c>
      <c r="K288">
        <v>3.32</v>
      </c>
      <c r="L288">
        <v>12.56</v>
      </c>
      <c r="M288">
        <v>17.899999999999999</v>
      </c>
      <c r="N288">
        <v>1.3680000000000001</v>
      </c>
      <c r="O288">
        <v>14.903</v>
      </c>
      <c r="P288">
        <v>115188.80100000001</v>
      </c>
      <c r="Q288">
        <v>15.853999999999999</v>
      </c>
      <c r="R288">
        <v>18.646000000000001</v>
      </c>
      <c r="S288">
        <v>33.685000000000002</v>
      </c>
      <c r="T288">
        <v>13.987</v>
      </c>
      <c r="U288">
        <v>1.804</v>
      </c>
      <c r="V288">
        <v>26.451000000000001</v>
      </c>
      <c r="W288">
        <v>12.881</v>
      </c>
      <c r="X288">
        <v>211.233</v>
      </c>
      <c r="Y288">
        <v>10.212999999999999</v>
      </c>
      <c r="Z288">
        <v>5.5759999999999996</v>
      </c>
      <c r="AA288">
        <v>4.6859999999999999</v>
      </c>
      <c r="AB288">
        <v>5.2039999999999997</v>
      </c>
      <c r="AC288">
        <v>28.573</v>
      </c>
    </row>
    <row r="289" spans="1:29" x14ac:dyDescent="0.25">
      <c r="A289" t="s">
        <v>599</v>
      </c>
      <c r="B289" t="s">
        <v>600</v>
      </c>
      <c r="C289">
        <v>47.27</v>
      </c>
      <c r="D289">
        <v>88.936000000000007</v>
      </c>
      <c r="E289">
        <v>81.09</v>
      </c>
      <c r="F289">
        <v>2.2040000000000002</v>
      </c>
      <c r="G289">
        <v>191.761</v>
      </c>
      <c r="H289">
        <v>88.545000000000002</v>
      </c>
      <c r="I289" t="s">
        <v>34</v>
      </c>
      <c r="J289">
        <v>9</v>
      </c>
      <c r="K289">
        <v>0.40699999999999997</v>
      </c>
      <c r="L289">
        <v>-51.444000000000003</v>
      </c>
      <c r="M289">
        <v>-4.4790000000000001</v>
      </c>
      <c r="N289">
        <v>-78.454999999999998</v>
      </c>
      <c r="O289">
        <v>-87.766999999999996</v>
      </c>
      <c r="P289">
        <v>9132.9529999999995</v>
      </c>
      <c r="Q289">
        <v>5.0170000000000003</v>
      </c>
      <c r="R289">
        <v>13.906000000000001</v>
      </c>
      <c r="S289">
        <v>0.56299999999999994</v>
      </c>
      <c r="T289" t="s">
        <v>34</v>
      </c>
      <c r="U289">
        <v>0.53</v>
      </c>
      <c r="V289">
        <v>9.4710000000000001</v>
      </c>
      <c r="W289">
        <v>0.216</v>
      </c>
      <c r="X289">
        <v>4.1529999999999996</v>
      </c>
      <c r="Y289">
        <v>3.8809999999999998</v>
      </c>
      <c r="Z289">
        <v>5.0419999999999998</v>
      </c>
      <c r="AA289">
        <v>3.0009999999999999</v>
      </c>
      <c r="AB289">
        <v>-0.16200000000000001</v>
      </c>
      <c r="AC289">
        <v>10.090999999999999</v>
      </c>
    </row>
    <row r="290" spans="1:29" x14ac:dyDescent="0.25">
      <c r="A290" t="s">
        <v>601</v>
      </c>
      <c r="B290" t="s">
        <v>602</v>
      </c>
      <c r="C290">
        <v>50.64</v>
      </c>
      <c r="D290">
        <v>26.577999999999999</v>
      </c>
      <c r="E290">
        <v>75.91</v>
      </c>
      <c r="F290">
        <v>1.3169999999999999</v>
      </c>
      <c r="G290">
        <v>248.70099999999999</v>
      </c>
      <c r="H290">
        <v>64.555000000000007</v>
      </c>
      <c r="I290">
        <v>10.417999999999999</v>
      </c>
      <c r="J290">
        <v>5.742</v>
      </c>
      <c r="K290">
        <v>1.06</v>
      </c>
      <c r="L290">
        <v>13.644</v>
      </c>
      <c r="M290">
        <v>12.616</v>
      </c>
      <c r="N290">
        <v>31.454999999999998</v>
      </c>
      <c r="O290">
        <v>50.465000000000003</v>
      </c>
      <c r="P290">
        <v>12616.596</v>
      </c>
      <c r="Q290">
        <v>19.681999999999999</v>
      </c>
      <c r="R290">
        <v>20.286000000000001</v>
      </c>
      <c r="S290">
        <v>2.2509999999999999</v>
      </c>
      <c r="T290">
        <v>9.657</v>
      </c>
      <c r="U290">
        <v>3.363</v>
      </c>
      <c r="V290">
        <v>2.5739999999999998</v>
      </c>
      <c r="W290">
        <v>3.6949999999999998</v>
      </c>
      <c r="X290">
        <v>11.824</v>
      </c>
      <c r="Y290">
        <v>16.835999999999999</v>
      </c>
      <c r="Z290">
        <v>1.7150000000000001</v>
      </c>
      <c r="AA290">
        <v>33.783000000000001</v>
      </c>
      <c r="AB290">
        <v>3.1230000000000002</v>
      </c>
      <c r="AC290">
        <v>522.79100000000005</v>
      </c>
    </row>
    <row r="291" spans="1:29" x14ac:dyDescent="0.25">
      <c r="A291" t="s">
        <v>603</v>
      </c>
      <c r="B291" t="s">
        <v>604</v>
      </c>
      <c r="C291">
        <v>130.97</v>
      </c>
      <c r="D291">
        <v>8.6</v>
      </c>
      <c r="E291">
        <v>77.33</v>
      </c>
      <c r="F291">
        <v>6.5430000000000001</v>
      </c>
      <c r="G291">
        <v>753.32500000000005</v>
      </c>
      <c r="H291">
        <v>841.476</v>
      </c>
      <c r="I291">
        <v>15.260999999999999</v>
      </c>
      <c r="J291">
        <v>16.393000000000001</v>
      </c>
      <c r="K291">
        <v>14.053000000000001</v>
      </c>
      <c r="L291">
        <v>102.64700000000001</v>
      </c>
      <c r="M291">
        <v>16.431999999999999</v>
      </c>
      <c r="N291">
        <v>34.728999999999999</v>
      </c>
      <c r="O291">
        <v>165.18299999999999</v>
      </c>
      <c r="P291">
        <v>98882.350999999995</v>
      </c>
      <c r="Q291">
        <v>18.164999999999999</v>
      </c>
      <c r="R291">
        <v>22.105</v>
      </c>
      <c r="S291">
        <v>57.7</v>
      </c>
      <c r="T291">
        <v>13.481999999999999</v>
      </c>
      <c r="U291">
        <v>1.2509999999999999</v>
      </c>
      <c r="V291">
        <v>7.1959999999999997</v>
      </c>
      <c r="W291">
        <v>10.234999999999999</v>
      </c>
      <c r="X291">
        <v>184.047</v>
      </c>
      <c r="Y291">
        <v>6.1509999999999998</v>
      </c>
      <c r="Z291">
        <v>5.1139999999999999</v>
      </c>
      <c r="AA291">
        <v>33.976999999999997</v>
      </c>
      <c r="AB291">
        <v>2.8839999999999999</v>
      </c>
      <c r="AC291">
        <v>137.238</v>
      </c>
    </row>
    <row r="292" spans="1:29" x14ac:dyDescent="0.25">
      <c r="A292" t="s">
        <v>605</v>
      </c>
      <c r="B292" t="s">
        <v>606</v>
      </c>
      <c r="C292">
        <v>304.92</v>
      </c>
      <c r="D292">
        <v>40.991999999999997</v>
      </c>
      <c r="E292">
        <v>87.91</v>
      </c>
      <c r="F292">
        <v>2.1259999999999999</v>
      </c>
      <c r="G292">
        <v>144.54300000000001</v>
      </c>
      <c r="H292">
        <v>588.92499999999995</v>
      </c>
      <c r="I292">
        <v>19.145</v>
      </c>
      <c r="J292">
        <v>16.324000000000002</v>
      </c>
      <c r="K292">
        <v>1.141</v>
      </c>
      <c r="L292">
        <v>-13.227</v>
      </c>
      <c r="M292">
        <v>37.950000000000003</v>
      </c>
      <c r="N292">
        <v>11.866</v>
      </c>
      <c r="O292">
        <v>13.172000000000001</v>
      </c>
      <c r="P292">
        <v>44260.970999999998</v>
      </c>
      <c r="Q292">
        <v>17.184000000000001</v>
      </c>
      <c r="R292">
        <v>21.927</v>
      </c>
      <c r="S292">
        <v>9.9559999999999995</v>
      </c>
      <c r="T292">
        <v>17.495999999999999</v>
      </c>
      <c r="U292">
        <v>4.4889999999999999</v>
      </c>
      <c r="V292">
        <v>17.667999999999999</v>
      </c>
      <c r="W292">
        <v>16.234000000000002</v>
      </c>
      <c r="X292">
        <v>42.668999999999997</v>
      </c>
      <c r="Y292">
        <v>21.817</v>
      </c>
      <c r="Z292">
        <v>15.965</v>
      </c>
      <c r="AA292">
        <v>1.768</v>
      </c>
      <c r="AB292">
        <v>4.2149999999999999</v>
      </c>
      <c r="AC292">
        <v>6.0529999999999999</v>
      </c>
    </row>
    <row r="293" spans="1:29" x14ac:dyDescent="0.25">
      <c r="A293" t="s">
        <v>607</v>
      </c>
      <c r="B293" t="s">
        <v>608</v>
      </c>
      <c r="C293">
        <v>38.18</v>
      </c>
      <c r="D293">
        <v>92.471999999999994</v>
      </c>
      <c r="E293">
        <v>72.739999999999995</v>
      </c>
      <c r="F293">
        <v>32.618000000000002</v>
      </c>
      <c r="G293">
        <v>507.1</v>
      </c>
      <c r="H293">
        <v>1111.1890000000001</v>
      </c>
      <c r="I293">
        <v>6.4429999999999996</v>
      </c>
      <c r="J293">
        <v>-23.667999999999999</v>
      </c>
      <c r="K293">
        <v>0.35499999999999998</v>
      </c>
      <c r="L293">
        <v>-19.591999999999999</v>
      </c>
      <c r="M293">
        <v>7.343</v>
      </c>
      <c r="N293">
        <v>-126.03100000000001</v>
      </c>
      <c r="O293">
        <v>-118.712</v>
      </c>
      <c r="P293">
        <v>19429.25</v>
      </c>
      <c r="Q293">
        <v>15.131</v>
      </c>
      <c r="R293">
        <v>11.249000000000001</v>
      </c>
      <c r="S293">
        <v>2.1669999999999998</v>
      </c>
      <c r="T293">
        <v>22.529</v>
      </c>
      <c r="U293">
        <v>1.155</v>
      </c>
      <c r="V293">
        <v>1.6830000000000001</v>
      </c>
      <c r="W293">
        <v>6.8239999999999998</v>
      </c>
      <c r="X293">
        <v>19.294</v>
      </c>
      <c r="Y293">
        <v>8.4610000000000003</v>
      </c>
      <c r="Z293">
        <v>3.8079999999999998</v>
      </c>
      <c r="AA293">
        <v>49.031999999999996</v>
      </c>
      <c r="AB293">
        <v>-10.334</v>
      </c>
      <c r="AC293">
        <v>62.284999999999997</v>
      </c>
    </row>
    <row r="294" spans="1:29" x14ac:dyDescent="0.25">
      <c r="A294" t="s">
        <v>609</v>
      </c>
      <c r="B294" t="s">
        <v>610</v>
      </c>
      <c r="C294">
        <v>52.97</v>
      </c>
      <c r="D294">
        <v>29.635000000000002</v>
      </c>
      <c r="E294">
        <v>39.25</v>
      </c>
      <c r="F294">
        <v>9.1359999999999992</v>
      </c>
      <c r="G294">
        <v>365.678</v>
      </c>
      <c r="H294">
        <v>455.13600000000002</v>
      </c>
      <c r="I294">
        <v>11.048</v>
      </c>
      <c r="J294">
        <v>-3.22</v>
      </c>
      <c r="K294">
        <v>2.73</v>
      </c>
      <c r="L294">
        <v>39.963000000000001</v>
      </c>
      <c r="M294">
        <v>18.556000000000001</v>
      </c>
      <c r="N294">
        <v>-100.173</v>
      </c>
      <c r="O294">
        <v>-100.15900000000001</v>
      </c>
      <c r="P294">
        <v>40469.080999999998</v>
      </c>
      <c r="Q294">
        <v>22.478999999999999</v>
      </c>
      <c r="R294">
        <v>19.286000000000001</v>
      </c>
      <c r="S294">
        <v>9.0150000000000006</v>
      </c>
      <c r="T294">
        <v>42.1</v>
      </c>
      <c r="U294">
        <v>5.6459999999999999</v>
      </c>
      <c r="V294">
        <v>2.3660000000000001</v>
      </c>
      <c r="W294">
        <v>9.7289999999999992</v>
      </c>
      <c r="X294">
        <v>42.241</v>
      </c>
      <c r="Y294">
        <v>17.811</v>
      </c>
      <c r="Z294">
        <v>-1.1859999999999999</v>
      </c>
      <c r="AA294">
        <v>-139.07900000000001</v>
      </c>
      <c r="AB294">
        <v>12.378</v>
      </c>
      <c r="AC294">
        <v>-660.90099999999995</v>
      </c>
    </row>
    <row r="295" spans="1:29" x14ac:dyDescent="0.25">
      <c r="A295" t="s">
        <v>611</v>
      </c>
      <c r="B295" t="s">
        <v>612</v>
      </c>
      <c r="C295">
        <v>71.25</v>
      </c>
      <c r="D295">
        <v>83.831999999999994</v>
      </c>
      <c r="E295">
        <v>88.07</v>
      </c>
      <c r="F295">
        <v>2.4430000000000001</v>
      </c>
      <c r="G295">
        <v>145.14400000000001</v>
      </c>
      <c r="H295">
        <v>152.65100000000001</v>
      </c>
      <c r="I295">
        <v>16.032</v>
      </c>
      <c r="J295">
        <v>-9.8390000000000004</v>
      </c>
      <c r="K295">
        <v>8.6769999999999996</v>
      </c>
      <c r="L295">
        <v>4.984</v>
      </c>
      <c r="M295">
        <v>17.588000000000001</v>
      </c>
      <c r="N295">
        <v>-20.829000000000001</v>
      </c>
      <c r="O295">
        <v>-20.704000000000001</v>
      </c>
      <c r="P295">
        <v>10405.248</v>
      </c>
      <c r="Q295">
        <v>27.167000000000002</v>
      </c>
      <c r="R295">
        <v>21.907</v>
      </c>
      <c r="S295">
        <v>38.786999999999999</v>
      </c>
      <c r="T295">
        <v>16.693999999999999</v>
      </c>
      <c r="U295">
        <v>2.782</v>
      </c>
      <c r="V295">
        <v>2.4900000000000002</v>
      </c>
      <c r="W295">
        <v>14.55</v>
      </c>
      <c r="X295">
        <v>446.779</v>
      </c>
      <c r="Y295">
        <v>12.117000000000001</v>
      </c>
      <c r="Z295">
        <v>5.9390000000000001</v>
      </c>
      <c r="AA295">
        <v>-16.606000000000002</v>
      </c>
      <c r="AB295">
        <v>12.871</v>
      </c>
      <c r="AC295">
        <v>-155.07900000000001</v>
      </c>
    </row>
    <row r="296" spans="1:29" x14ac:dyDescent="0.25">
      <c r="A296" t="s">
        <v>613</v>
      </c>
      <c r="B296" t="s">
        <v>614</v>
      </c>
      <c r="C296">
        <v>74.87</v>
      </c>
      <c r="D296">
        <v>67.298000000000002</v>
      </c>
      <c r="E296">
        <v>69.599999999999994</v>
      </c>
      <c r="F296">
        <v>2.8090000000000002</v>
      </c>
      <c r="G296">
        <v>255.44499999999999</v>
      </c>
      <c r="H296">
        <v>187.684</v>
      </c>
      <c r="I296">
        <v>6.165</v>
      </c>
      <c r="J296">
        <v>5.5</v>
      </c>
      <c r="K296">
        <v>1.823</v>
      </c>
      <c r="L296">
        <v>-29.373999999999999</v>
      </c>
      <c r="M296">
        <v>1.6619999999999999</v>
      </c>
      <c r="N296">
        <v>-80.569000000000003</v>
      </c>
      <c r="O296">
        <v>-76.680999999999997</v>
      </c>
      <c r="P296">
        <v>24984.379000000001</v>
      </c>
      <c r="Q296">
        <v>10.132</v>
      </c>
      <c r="R296">
        <v>9.5950000000000006</v>
      </c>
      <c r="S296">
        <v>3.4140000000000001</v>
      </c>
      <c r="T296">
        <v>12.792999999999999</v>
      </c>
      <c r="U296">
        <v>0.82899999999999996</v>
      </c>
      <c r="V296">
        <v>7.5010000000000003</v>
      </c>
      <c r="W296">
        <v>8.9130000000000003</v>
      </c>
      <c r="X296">
        <v>31.13</v>
      </c>
      <c r="Y296">
        <v>8.1199999999999992</v>
      </c>
      <c r="Z296">
        <v>-5.2930000000000001</v>
      </c>
      <c r="AA296">
        <v>-3.9169999999999998</v>
      </c>
      <c r="AB296">
        <v>-18.739999999999998</v>
      </c>
      <c r="AC296">
        <v>-11.500999999999999</v>
      </c>
    </row>
    <row r="297" spans="1:29" x14ac:dyDescent="0.25">
      <c r="A297" t="s">
        <v>615</v>
      </c>
      <c r="B297" t="s">
        <v>616</v>
      </c>
      <c r="C297">
        <v>56.96</v>
      </c>
      <c r="D297">
        <v>29.366</v>
      </c>
      <c r="E297">
        <v>81.2</v>
      </c>
      <c r="F297">
        <v>4.1959999999999997</v>
      </c>
      <c r="G297">
        <v>143.61000000000001</v>
      </c>
      <c r="H297">
        <v>214.654</v>
      </c>
      <c r="I297">
        <v>23.498999999999999</v>
      </c>
      <c r="J297">
        <v>49</v>
      </c>
      <c r="K297">
        <v>5.8550000000000004</v>
      </c>
      <c r="L297">
        <v>-272.88900000000001</v>
      </c>
      <c r="M297">
        <v>23.837</v>
      </c>
      <c r="N297">
        <v>-204.64500000000001</v>
      </c>
      <c r="O297">
        <v>-8.9149999999999991</v>
      </c>
      <c r="P297">
        <v>12261.215</v>
      </c>
      <c r="Q297" t="s">
        <v>34</v>
      </c>
      <c r="R297" t="s">
        <v>34</v>
      </c>
      <c r="S297">
        <v>13.989000000000001</v>
      </c>
      <c r="T297" t="s">
        <v>34</v>
      </c>
      <c r="U297">
        <v>2.1890000000000001</v>
      </c>
      <c r="V297">
        <v>-0.41199999999999998</v>
      </c>
      <c r="W297">
        <v>-1.258</v>
      </c>
      <c r="X297">
        <v>-14.659000000000001</v>
      </c>
      <c r="Y297">
        <v>-1.2470000000000001</v>
      </c>
      <c r="Z297">
        <v>10.955</v>
      </c>
      <c r="AA297">
        <v>-36.773000000000003</v>
      </c>
      <c r="AB297">
        <v>-17.905999999999999</v>
      </c>
      <c r="AC297">
        <v>-65.369</v>
      </c>
    </row>
    <row r="298" spans="1:29" x14ac:dyDescent="0.25">
      <c r="A298" t="s">
        <v>617</v>
      </c>
      <c r="B298" t="s">
        <v>618</v>
      </c>
      <c r="C298">
        <v>311.88</v>
      </c>
      <c r="D298">
        <v>68.739999999999995</v>
      </c>
      <c r="E298">
        <v>86.65</v>
      </c>
      <c r="F298">
        <v>4.2329999999999997</v>
      </c>
      <c r="G298">
        <v>991.83100000000002</v>
      </c>
      <c r="H298">
        <v>1281.1869999999999</v>
      </c>
      <c r="I298">
        <v>37.067</v>
      </c>
      <c r="J298">
        <v>14.787000000000001</v>
      </c>
      <c r="K298">
        <v>2.3090000000000002</v>
      </c>
      <c r="L298">
        <v>30.552</v>
      </c>
      <c r="M298">
        <v>29.119</v>
      </c>
      <c r="N298">
        <v>-7.1</v>
      </c>
      <c r="O298">
        <v>-19.140999999999998</v>
      </c>
      <c r="P298">
        <v>313127.52500000002</v>
      </c>
      <c r="Q298">
        <v>35.880000000000003</v>
      </c>
      <c r="R298">
        <v>39.902999999999999</v>
      </c>
      <c r="S298">
        <v>58.354999999999997</v>
      </c>
      <c r="T298">
        <v>42.634</v>
      </c>
      <c r="U298">
        <v>19.536000000000001</v>
      </c>
      <c r="V298">
        <v>8.7430000000000003</v>
      </c>
      <c r="W298">
        <v>29.349</v>
      </c>
      <c r="X298">
        <v>150.464</v>
      </c>
      <c r="Y298">
        <v>46.750999999999998</v>
      </c>
      <c r="Z298">
        <v>12.252000000000001</v>
      </c>
      <c r="AA298">
        <v>6.1740000000000004</v>
      </c>
      <c r="AB298">
        <v>4.7590000000000003</v>
      </c>
      <c r="AC298">
        <v>34.929000000000002</v>
      </c>
    </row>
    <row r="299" spans="1:29" x14ac:dyDescent="0.25">
      <c r="A299" t="s">
        <v>619</v>
      </c>
      <c r="B299" t="s">
        <v>620</v>
      </c>
      <c r="C299">
        <v>124.44</v>
      </c>
      <c r="D299">
        <v>78.781999999999996</v>
      </c>
      <c r="E299">
        <v>94.72</v>
      </c>
      <c r="F299">
        <v>0.67600000000000005</v>
      </c>
      <c r="G299">
        <v>113.47499999999999</v>
      </c>
      <c r="H299">
        <v>79.960999999999999</v>
      </c>
      <c r="I299">
        <v>16.962</v>
      </c>
      <c r="J299" t="s">
        <v>34</v>
      </c>
      <c r="K299">
        <v>0.73199999999999998</v>
      </c>
      <c r="L299">
        <v>37.738999999999997</v>
      </c>
      <c r="M299">
        <v>4.492</v>
      </c>
      <c r="N299">
        <v>-43.344999999999999</v>
      </c>
      <c r="O299">
        <v>-76.010999999999996</v>
      </c>
      <c r="P299">
        <v>14220.962</v>
      </c>
      <c r="Q299" t="s">
        <v>34</v>
      </c>
      <c r="R299">
        <v>44</v>
      </c>
      <c r="S299">
        <v>2.3759999999999999</v>
      </c>
      <c r="T299">
        <v>21.52</v>
      </c>
      <c r="U299">
        <v>8.4779999999999998</v>
      </c>
      <c r="V299">
        <v>2.13</v>
      </c>
      <c r="W299">
        <v>2.8730000000000002</v>
      </c>
      <c r="X299">
        <v>5.3330000000000002</v>
      </c>
      <c r="Y299">
        <v>19.451000000000001</v>
      </c>
      <c r="Z299">
        <v>10.872</v>
      </c>
      <c r="AA299">
        <v>-11.576000000000001</v>
      </c>
      <c r="AB299">
        <v>78.899000000000001</v>
      </c>
      <c r="AC299">
        <v>-110.43600000000001</v>
      </c>
    </row>
    <row r="300" spans="1:29" x14ac:dyDescent="0.25">
      <c r="A300" t="s">
        <v>621</v>
      </c>
      <c r="B300" t="s">
        <v>622</v>
      </c>
      <c r="C300">
        <v>107.96</v>
      </c>
      <c r="D300">
        <v>53.66</v>
      </c>
      <c r="E300">
        <v>68.97</v>
      </c>
      <c r="F300">
        <v>5.843</v>
      </c>
      <c r="G300">
        <v>280.76400000000001</v>
      </c>
      <c r="H300">
        <v>565.23800000000006</v>
      </c>
      <c r="I300">
        <v>28.277000000000001</v>
      </c>
      <c r="J300">
        <v>-7.9909999999999997</v>
      </c>
      <c r="K300" t="s">
        <v>34</v>
      </c>
      <c r="L300">
        <v>-48.137999999999998</v>
      </c>
      <c r="M300">
        <v>12.852</v>
      </c>
      <c r="N300">
        <v>-91.343000000000004</v>
      </c>
      <c r="O300">
        <v>-88.784999999999997</v>
      </c>
      <c r="P300">
        <v>35000.633000000002</v>
      </c>
      <c r="Q300">
        <v>27.882000000000001</v>
      </c>
      <c r="R300">
        <v>38.658000000000001</v>
      </c>
      <c r="S300" t="s">
        <v>34</v>
      </c>
      <c r="T300">
        <v>75.760999999999996</v>
      </c>
      <c r="U300">
        <v>1.877</v>
      </c>
      <c r="V300">
        <v>3.9319999999999999</v>
      </c>
      <c r="W300">
        <v>3.694</v>
      </c>
      <c r="X300">
        <v>117.372</v>
      </c>
      <c r="Y300">
        <v>4.5010000000000003</v>
      </c>
      <c r="Z300">
        <v>8.7390000000000008</v>
      </c>
      <c r="AA300">
        <v>-69.959999999999994</v>
      </c>
      <c r="AB300">
        <v>7.1120000000000001</v>
      </c>
      <c r="AC300">
        <v>-323.928</v>
      </c>
    </row>
    <row r="301" spans="1:29" x14ac:dyDescent="0.25">
      <c r="A301" t="s">
        <v>623</v>
      </c>
      <c r="B301" t="s">
        <v>624</v>
      </c>
      <c r="C301">
        <v>48.63</v>
      </c>
      <c r="D301">
        <v>39.036999999999999</v>
      </c>
      <c r="E301">
        <v>97.55</v>
      </c>
      <c r="F301">
        <v>3.2389999999999999</v>
      </c>
      <c r="G301">
        <v>260.947</v>
      </c>
      <c r="H301">
        <v>152.66999999999999</v>
      </c>
      <c r="I301" t="s">
        <v>34</v>
      </c>
      <c r="J301">
        <v>8.3320000000000007</v>
      </c>
      <c r="K301" t="s">
        <v>34</v>
      </c>
      <c r="L301">
        <v>-30.852</v>
      </c>
      <c r="M301">
        <v>13.971</v>
      </c>
      <c r="N301">
        <v>-155.41</v>
      </c>
      <c r="O301">
        <v>-171.98500000000001</v>
      </c>
      <c r="P301">
        <v>12770.239</v>
      </c>
      <c r="Q301">
        <v>20.266999999999999</v>
      </c>
      <c r="R301">
        <v>30.71</v>
      </c>
      <c r="S301" t="s">
        <v>34</v>
      </c>
      <c r="T301" t="s">
        <v>34</v>
      </c>
      <c r="U301">
        <v>2.0880000000000001</v>
      </c>
      <c r="V301">
        <v>2.3969999999999998</v>
      </c>
      <c r="W301">
        <v>13.618</v>
      </c>
      <c r="X301" t="s">
        <v>34</v>
      </c>
      <c r="Y301">
        <v>9.5540000000000003</v>
      </c>
      <c r="Z301">
        <v>-0.86899999999999999</v>
      </c>
      <c r="AA301">
        <v>28.390999999999998</v>
      </c>
      <c r="AB301">
        <v>-4.2910000000000004</v>
      </c>
      <c r="AC301">
        <v>438.84699999999998</v>
      </c>
    </row>
    <row r="302" spans="1:29" x14ac:dyDescent="0.25">
      <c r="A302" t="s">
        <v>625</v>
      </c>
      <c r="B302" t="s">
        <v>626</v>
      </c>
      <c r="C302">
        <v>197.16</v>
      </c>
      <c r="D302">
        <v>75.807000000000002</v>
      </c>
      <c r="E302">
        <v>68.97</v>
      </c>
      <c r="F302">
        <v>3.71</v>
      </c>
      <c r="G302">
        <v>742.851</v>
      </c>
      <c r="H302">
        <v>699.70500000000004</v>
      </c>
      <c r="I302">
        <v>19.866</v>
      </c>
      <c r="J302">
        <v>5.8769999999999998</v>
      </c>
      <c r="K302" t="s">
        <v>34</v>
      </c>
      <c r="L302">
        <v>1.2170000000000001</v>
      </c>
      <c r="M302">
        <v>13.134</v>
      </c>
      <c r="N302">
        <v>-14.353</v>
      </c>
      <c r="O302">
        <v>-29.134</v>
      </c>
      <c r="P302">
        <v>146588.46299999999</v>
      </c>
      <c r="Q302">
        <v>24.92</v>
      </c>
      <c r="R302">
        <v>25.829000000000001</v>
      </c>
      <c r="S302" t="s">
        <v>34</v>
      </c>
      <c r="T302">
        <v>24.08</v>
      </c>
      <c r="U302">
        <v>7.806</v>
      </c>
      <c r="V302">
        <v>7.915</v>
      </c>
      <c r="W302">
        <v>11.962999999999999</v>
      </c>
      <c r="X302" t="s">
        <v>34</v>
      </c>
      <c r="Y302">
        <v>27.856000000000002</v>
      </c>
      <c r="Z302">
        <v>-5.141</v>
      </c>
      <c r="AA302">
        <v>-6.819</v>
      </c>
      <c r="AB302">
        <v>0.28699999999999998</v>
      </c>
      <c r="AC302">
        <v>-29.219000000000001</v>
      </c>
    </row>
    <row r="303" spans="1:29" x14ac:dyDescent="0.25">
      <c r="A303" t="s">
        <v>627</v>
      </c>
      <c r="B303" t="s">
        <v>628</v>
      </c>
      <c r="C303">
        <v>110</v>
      </c>
      <c r="D303">
        <v>72.643000000000001</v>
      </c>
      <c r="E303">
        <v>108.67</v>
      </c>
      <c r="F303">
        <v>5.3129999999999997</v>
      </c>
      <c r="G303">
        <v>239.88200000000001</v>
      </c>
      <c r="H303">
        <v>524.95399999999995</v>
      </c>
      <c r="I303">
        <v>15.845000000000001</v>
      </c>
      <c r="J303">
        <v>10.955</v>
      </c>
      <c r="K303">
        <v>1.6060000000000001</v>
      </c>
      <c r="L303">
        <v>56.289000000000001</v>
      </c>
      <c r="M303">
        <v>47.192</v>
      </c>
      <c r="N303">
        <v>-44.529000000000003</v>
      </c>
      <c r="O303">
        <v>-67.760000000000005</v>
      </c>
      <c r="P303">
        <v>26985.82</v>
      </c>
      <c r="Q303">
        <v>16.353999999999999</v>
      </c>
      <c r="R303">
        <v>49.564999999999998</v>
      </c>
      <c r="S303">
        <v>5.0670000000000002</v>
      </c>
      <c r="T303">
        <v>17.13</v>
      </c>
      <c r="U303">
        <v>5.3049999999999997</v>
      </c>
      <c r="V303">
        <v>6.681</v>
      </c>
      <c r="W303">
        <v>3.19</v>
      </c>
      <c r="X303">
        <v>10.496</v>
      </c>
      <c r="Y303">
        <v>10.819000000000001</v>
      </c>
      <c r="Z303">
        <v>19.692</v>
      </c>
      <c r="AA303">
        <v>7.8940000000000001</v>
      </c>
      <c r="AB303">
        <v>4.5</v>
      </c>
      <c r="AC303">
        <v>139.33699999999999</v>
      </c>
    </row>
    <row r="304" spans="1:29" x14ac:dyDescent="0.25">
      <c r="A304" t="s">
        <v>629</v>
      </c>
      <c r="B304" t="s">
        <v>630</v>
      </c>
      <c r="C304">
        <v>161.62</v>
      </c>
      <c r="D304">
        <v>19.305</v>
      </c>
      <c r="E304">
        <v>83.91</v>
      </c>
      <c r="F304">
        <v>1.6140000000000001</v>
      </c>
      <c r="G304">
        <v>161.446</v>
      </c>
      <c r="H304">
        <v>253.81899999999999</v>
      </c>
      <c r="I304">
        <v>13.772</v>
      </c>
      <c r="J304">
        <v>5.9189999999999996</v>
      </c>
      <c r="K304">
        <v>1.57</v>
      </c>
      <c r="L304">
        <v>7518.4840000000004</v>
      </c>
      <c r="M304">
        <v>-40.302</v>
      </c>
      <c r="N304">
        <v>240.79900000000001</v>
      </c>
      <c r="O304">
        <v>467.87</v>
      </c>
      <c r="P304">
        <v>26182.438999999998</v>
      </c>
      <c r="Q304">
        <v>9.5060000000000002</v>
      </c>
      <c r="R304">
        <v>31.382000000000001</v>
      </c>
      <c r="S304">
        <v>5.5229999999999997</v>
      </c>
      <c r="T304">
        <v>5.3419999999999996</v>
      </c>
      <c r="U304">
        <v>0.11899999999999999</v>
      </c>
      <c r="V304">
        <v>17.001999999999999</v>
      </c>
      <c r="W304">
        <v>1.4990000000000001</v>
      </c>
      <c r="X304">
        <v>13.742000000000001</v>
      </c>
      <c r="Y304">
        <v>0.39200000000000002</v>
      </c>
      <c r="Z304">
        <v>5.2320000000000002</v>
      </c>
      <c r="AA304">
        <v>4.2249999999999996</v>
      </c>
      <c r="AB304">
        <v>8.9250000000000007</v>
      </c>
      <c r="AC304">
        <v>14.545</v>
      </c>
    </row>
    <row r="305" spans="1:29" x14ac:dyDescent="0.25">
      <c r="A305" t="s">
        <v>631</v>
      </c>
      <c r="B305" t="s">
        <v>632</v>
      </c>
      <c r="C305">
        <v>279.69</v>
      </c>
      <c r="D305">
        <v>31.13</v>
      </c>
      <c r="E305">
        <v>79.709999999999994</v>
      </c>
      <c r="F305">
        <v>0.90500000000000003</v>
      </c>
      <c r="G305">
        <v>186.505</v>
      </c>
      <c r="H305">
        <v>244.16200000000001</v>
      </c>
      <c r="I305">
        <v>30.457000000000001</v>
      </c>
      <c r="J305" t="s">
        <v>34</v>
      </c>
      <c r="K305">
        <v>11.625</v>
      </c>
      <c r="L305">
        <v>19.446999999999999</v>
      </c>
      <c r="M305">
        <v>76.058000000000007</v>
      </c>
      <c r="N305">
        <v>33.357999999999997</v>
      </c>
      <c r="O305">
        <v>36.65</v>
      </c>
      <c r="P305">
        <v>52446.374000000003</v>
      </c>
      <c r="Q305">
        <v>30.282</v>
      </c>
      <c r="R305">
        <v>34.689</v>
      </c>
      <c r="S305">
        <v>91.116</v>
      </c>
      <c r="T305">
        <v>24.599</v>
      </c>
      <c r="U305">
        <v>10.221</v>
      </c>
      <c r="V305">
        <v>9.2829999999999995</v>
      </c>
      <c r="W305">
        <v>14.759</v>
      </c>
      <c r="X305">
        <v>435.82</v>
      </c>
      <c r="Y305">
        <v>30.875</v>
      </c>
      <c r="Z305">
        <v>7.6890000000000001</v>
      </c>
      <c r="AA305">
        <v>22.32</v>
      </c>
      <c r="AB305">
        <v>3.661</v>
      </c>
      <c r="AC305">
        <v>104.28100000000001</v>
      </c>
    </row>
    <row r="306" spans="1:29" x14ac:dyDescent="0.25">
      <c r="A306" t="s">
        <v>633</v>
      </c>
      <c r="B306" t="s">
        <v>634</v>
      </c>
      <c r="C306">
        <v>52.53</v>
      </c>
      <c r="D306">
        <v>27.489000000000001</v>
      </c>
      <c r="E306">
        <v>78.14</v>
      </c>
      <c r="F306">
        <v>7.6180000000000003</v>
      </c>
      <c r="G306">
        <v>1425.2139999999999</v>
      </c>
      <c r="H306">
        <v>391.21800000000002</v>
      </c>
      <c r="I306">
        <v>15.913</v>
      </c>
      <c r="J306">
        <v>7.9</v>
      </c>
      <c r="K306">
        <v>0.53700000000000003</v>
      </c>
      <c r="L306">
        <v>15.278</v>
      </c>
      <c r="M306">
        <v>36.223999999999997</v>
      </c>
      <c r="N306">
        <v>-16.704000000000001</v>
      </c>
      <c r="O306">
        <v>4.2830000000000004</v>
      </c>
      <c r="P306">
        <v>74978.827000000005</v>
      </c>
      <c r="Q306">
        <v>19.202999999999999</v>
      </c>
      <c r="R306">
        <v>20.597999999999999</v>
      </c>
      <c r="S306">
        <v>2.9569999999999999</v>
      </c>
      <c r="T306">
        <v>18.576000000000001</v>
      </c>
      <c r="U306">
        <v>2.8140000000000001</v>
      </c>
      <c r="V306">
        <v>2.7410000000000001</v>
      </c>
      <c r="W306">
        <v>5.806</v>
      </c>
      <c r="X306">
        <v>14.403</v>
      </c>
      <c r="Y306">
        <v>14.244999999999999</v>
      </c>
      <c r="Z306">
        <v>-5.4560000000000004</v>
      </c>
      <c r="AA306">
        <v>8.7070000000000007</v>
      </c>
      <c r="AB306">
        <v>1.32</v>
      </c>
      <c r="AC306">
        <v>419.71800000000002</v>
      </c>
    </row>
    <row r="307" spans="1:29" x14ac:dyDescent="0.25">
      <c r="A307" t="s">
        <v>635</v>
      </c>
      <c r="B307" t="s">
        <v>636</v>
      </c>
      <c r="C307">
        <v>102.04</v>
      </c>
      <c r="D307">
        <v>1.89</v>
      </c>
      <c r="E307">
        <v>84.91</v>
      </c>
      <c r="F307">
        <v>7.3739999999999997</v>
      </c>
      <c r="G307">
        <v>1338.7829999999999</v>
      </c>
      <c r="H307">
        <v>719.03599999999994</v>
      </c>
      <c r="I307">
        <v>18.437000000000001</v>
      </c>
      <c r="J307">
        <v>4.5039999999999996</v>
      </c>
      <c r="K307">
        <v>0.434</v>
      </c>
      <c r="L307">
        <v>3.6640000000000001</v>
      </c>
      <c r="M307">
        <v>6.9960000000000004</v>
      </c>
      <c r="N307">
        <v>-44.828000000000003</v>
      </c>
      <c r="O307">
        <v>-66.123000000000005</v>
      </c>
      <c r="P307">
        <v>136843.264</v>
      </c>
      <c r="Q307">
        <v>18.367000000000001</v>
      </c>
      <c r="R307">
        <v>28.782</v>
      </c>
      <c r="S307">
        <v>2.714</v>
      </c>
      <c r="T307">
        <v>26.116</v>
      </c>
      <c r="U307">
        <v>5.7080000000000002</v>
      </c>
      <c r="V307">
        <v>5.5339999999999998</v>
      </c>
      <c r="W307">
        <v>5.31</v>
      </c>
      <c r="X307">
        <v>9.4990000000000006</v>
      </c>
      <c r="Y307">
        <v>16.562999999999999</v>
      </c>
      <c r="Z307">
        <v>7.3710000000000004</v>
      </c>
      <c r="AA307">
        <v>-38.829000000000001</v>
      </c>
      <c r="AB307">
        <v>4.0999999999999996</v>
      </c>
      <c r="AC307">
        <v>-152.05000000000001</v>
      </c>
    </row>
    <row r="308" spans="1:29" x14ac:dyDescent="0.25">
      <c r="A308" t="s">
        <v>637</v>
      </c>
      <c r="B308" t="s">
        <v>638</v>
      </c>
      <c r="C308">
        <v>40.74</v>
      </c>
      <c r="D308">
        <v>34.331000000000003</v>
      </c>
      <c r="E308">
        <v>76.790000000000006</v>
      </c>
      <c r="F308">
        <v>7.0129999999999999</v>
      </c>
      <c r="G308">
        <v>767.755</v>
      </c>
      <c r="H308">
        <v>259.161</v>
      </c>
      <c r="I308" t="s">
        <v>34</v>
      </c>
      <c r="J308">
        <v>5.7789999999999999</v>
      </c>
      <c r="K308">
        <v>0.26500000000000001</v>
      </c>
      <c r="L308">
        <v>82.317999999999998</v>
      </c>
      <c r="M308">
        <v>108.328</v>
      </c>
      <c r="N308">
        <v>238.88200000000001</v>
      </c>
      <c r="O308">
        <v>719.63699999999994</v>
      </c>
      <c r="P308">
        <v>36974.356</v>
      </c>
      <c r="Q308">
        <v>6.8760000000000003</v>
      </c>
      <c r="R308">
        <v>4.3390000000000004</v>
      </c>
      <c r="S308">
        <v>0.53400000000000003</v>
      </c>
      <c r="T308" t="s">
        <v>34</v>
      </c>
      <c r="U308">
        <v>0.66200000000000003</v>
      </c>
      <c r="V308">
        <v>5.9420000000000002</v>
      </c>
      <c r="W308">
        <v>1.204</v>
      </c>
      <c r="X308">
        <v>13.576000000000001</v>
      </c>
      <c r="Y308">
        <v>13.069000000000001</v>
      </c>
      <c r="Z308">
        <v>-0.996</v>
      </c>
      <c r="AA308">
        <v>9.9619999999999997</v>
      </c>
      <c r="AB308">
        <v>44.045999999999999</v>
      </c>
      <c r="AC308">
        <v>46.938000000000002</v>
      </c>
    </row>
    <row r="309" spans="1:29" x14ac:dyDescent="0.25">
      <c r="A309" t="s">
        <v>639</v>
      </c>
      <c r="B309" t="s">
        <v>640</v>
      </c>
      <c r="C309">
        <v>21.72</v>
      </c>
      <c r="D309">
        <v>86.326999999999998</v>
      </c>
      <c r="E309">
        <v>76.92</v>
      </c>
      <c r="F309">
        <v>35.753</v>
      </c>
      <c r="G309">
        <v>488.59399999999999</v>
      </c>
      <c r="H309">
        <v>664.18200000000002</v>
      </c>
      <c r="I309">
        <v>2.5390000000000001</v>
      </c>
      <c r="J309">
        <v>30.547999999999998</v>
      </c>
      <c r="K309">
        <v>2.4830000000000001</v>
      </c>
      <c r="L309">
        <v>1065.1289999999999</v>
      </c>
      <c r="M309">
        <v>26.407</v>
      </c>
      <c r="N309">
        <v>3115.2939999999999</v>
      </c>
      <c r="O309">
        <v>-58.075000000000003</v>
      </c>
      <c r="P309">
        <v>10711.325000000001</v>
      </c>
      <c r="Q309" t="s">
        <v>34</v>
      </c>
      <c r="R309">
        <v>3.9089999999999998</v>
      </c>
      <c r="S309">
        <v>1.321</v>
      </c>
      <c r="T309">
        <v>2.5710000000000002</v>
      </c>
      <c r="U309">
        <v>1.1910000000000001</v>
      </c>
      <c r="V309">
        <v>-0.85199999999999998</v>
      </c>
      <c r="W309">
        <v>8.0660000000000007</v>
      </c>
      <c r="X309">
        <v>37.886000000000003</v>
      </c>
      <c r="Y309">
        <v>23.664000000000001</v>
      </c>
      <c r="Z309">
        <v>5.0529999999999999</v>
      </c>
      <c r="AA309">
        <v>-198.761</v>
      </c>
      <c r="AB309">
        <v>-66.882000000000005</v>
      </c>
      <c r="AC309">
        <v>-533.21500000000003</v>
      </c>
    </row>
    <row r="310" spans="1:29" x14ac:dyDescent="0.25">
      <c r="A310" t="s">
        <v>641</v>
      </c>
      <c r="B310" t="s">
        <v>642</v>
      </c>
      <c r="C310">
        <v>108.65</v>
      </c>
      <c r="D310">
        <v>78.537000000000006</v>
      </c>
      <c r="E310">
        <v>83.3</v>
      </c>
      <c r="F310">
        <v>0.89</v>
      </c>
      <c r="G310">
        <v>58.448999999999998</v>
      </c>
      <c r="H310">
        <v>86.637</v>
      </c>
      <c r="I310">
        <v>5.9089999999999998</v>
      </c>
      <c r="J310">
        <v>1.7649999999999999</v>
      </c>
      <c r="K310">
        <v>0.224</v>
      </c>
      <c r="L310">
        <v>-1.871</v>
      </c>
      <c r="M310">
        <v>-6.2039999999999997</v>
      </c>
      <c r="N310">
        <v>-8.0060000000000002</v>
      </c>
      <c r="O310">
        <v>-58.140999999999998</v>
      </c>
      <c r="P310">
        <v>7734.25</v>
      </c>
      <c r="Q310">
        <v>16.216999999999999</v>
      </c>
      <c r="R310">
        <v>10.702999999999999</v>
      </c>
      <c r="S310">
        <v>0.995</v>
      </c>
      <c r="T310">
        <v>6.5519999999999996</v>
      </c>
      <c r="U310">
        <v>0.82</v>
      </c>
      <c r="V310">
        <v>6.63</v>
      </c>
      <c r="W310">
        <v>5.4589999999999996</v>
      </c>
      <c r="X310">
        <v>9.5139999999999993</v>
      </c>
      <c r="Y310">
        <v>7.47</v>
      </c>
      <c r="Z310">
        <v>5.024</v>
      </c>
      <c r="AA310">
        <v>-2.4809999999999999</v>
      </c>
      <c r="AB310">
        <v>2.0699999999999998</v>
      </c>
      <c r="AC310">
        <v>-6.25</v>
      </c>
    </row>
    <row r="311" spans="1:29" x14ac:dyDescent="0.25">
      <c r="A311" t="s">
        <v>643</v>
      </c>
      <c r="B311" t="s">
        <v>644</v>
      </c>
      <c r="C311">
        <v>170.83</v>
      </c>
      <c r="D311">
        <v>45.887</v>
      </c>
      <c r="E311">
        <v>79.41</v>
      </c>
      <c r="F311">
        <v>0.68700000000000006</v>
      </c>
      <c r="G311">
        <v>130.59800000000001</v>
      </c>
      <c r="H311">
        <v>118.90900000000001</v>
      </c>
      <c r="I311">
        <v>26.683</v>
      </c>
      <c r="J311">
        <v>2.1589999999999998</v>
      </c>
      <c r="K311">
        <v>1.046</v>
      </c>
      <c r="L311">
        <v>5.6059999999999999</v>
      </c>
      <c r="M311">
        <v>12.401</v>
      </c>
      <c r="N311">
        <v>-2.5950000000000002</v>
      </c>
      <c r="O311">
        <v>-32.195999999999998</v>
      </c>
      <c r="P311">
        <v>22703.971000000001</v>
      </c>
      <c r="Q311">
        <v>31.387</v>
      </c>
      <c r="R311">
        <v>32.774999999999999</v>
      </c>
      <c r="S311">
        <v>6.4409999999999998</v>
      </c>
      <c r="T311">
        <v>30.57</v>
      </c>
      <c r="U311">
        <v>4.7060000000000004</v>
      </c>
      <c r="V311">
        <v>5.4370000000000003</v>
      </c>
      <c r="W311">
        <v>6.7510000000000003</v>
      </c>
      <c r="X311">
        <v>20.292999999999999</v>
      </c>
      <c r="Y311">
        <v>13.127000000000001</v>
      </c>
      <c r="Z311">
        <v>4.7350000000000003</v>
      </c>
      <c r="AA311">
        <v>4.351</v>
      </c>
      <c r="AB311">
        <v>-0.22</v>
      </c>
      <c r="AC311">
        <v>44.652000000000001</v>
      </c>
    </row>
    <row r="312" spans="1:29" x14ac:dyDescent="0.25">
      <c r="A312" t="s">
        <v>645</v>
      </c>
      <c r="B312" t="s">
        <v>646</v>
      </c>
      <c r="C312">
        <v>493.9</v>
      </c>
      <c r="D312">
        <v>7.4</v>
      </c>
      <c r="E312">
        <v>95.52</v>
      </c>
      <c r="F312">
        <v>0.313</v>
      </c>
      <c r="G312">
        <v>36.631</v>
      </c>
      <c r="H312">
        <v>155.41499999999999</v>
      </c>
      <c r="I312">
        <v>71.724999999999994</v>
      </c>
      <c r="J312">
        <v>18.324999999999999</v>
      </c>
      <c r="K312">
        <v>0</v>
      </c>
      <c r="L312">
        <v>27.428999999999998</v>
      </c>
      <c r="M312">
        <v>17.315999999999999</v>
      </c>
      <c r="N312">
        <v>41.54</v>
      </c>
      <c r="O312">
        <v>48.886000000000003</v>
      </c>
      <c r="P312">
        <v>18726.179</v>
      </c>
      <c r="Q312">
        <v>67.055999999999997</v>
      </c>
      <c r="R312">
        <v>82.661000000000001</v>
      </c>
      <c r="S312">
        <v>23.568999999999999</v>
      </c>
      <c r="T312">
        <v>55.314</v>
      </c>
      <c r="U312">
        <v>27.67</v>
      </c>
      <c r="V312">
        <v>7.516</v>
      </c>
      <c r="W312">
        <v>25.959</v>
      </c>
      <c r="X312">
        <v>31.797000000000001</v>
      </c>
      <c r="Y312">
        <v>40.874000000000002</v>
      </c>
      <c r="Z312">
        <v>14.321</v>
      </c>
      <c r="AA312">
        <v>3.0289999999999999</v>
      </c>
      <c r="AB312">
        <v>1.7849999999999999</v>
      </c>
      <c r="AC312">
        <v>19.66</v>
      </c>
    </row>
    <row r="313" spans="1:29" x14ac:dyDescent="0.25">
      <c r="A313" t="s">
        <v>647</v>
      </c>
      <c r="B313" t="s">
        <v>648</v>
      </c>
      <c r="C313">
        <v>225.43</v>
      </c>
      <c r="D313">
        <v>75.870999999999995</v>
      </c>
      <c r="E313">
        <v>97.95</v>
      </c>
      <c r="F313">
        <v>0.77900000000000003</v>
      </c>
      <c r="G313">
        <v>58.515000000000001</v>
      </c>
      <c r="H313">
        <v>156.18600000000001</v>
      </c>
      <c r="I313">
        <v>14.49</v>
      </c>
      <c r="J313">
        <v>8.6679999999999993</v>
      </c>
      <c r="K313">
        <v>0.57599999999999996</v>
      </c>
      <c r="L313">
        <v>19.21</v>
      </c>
      <c r="M313">
        <v>13.679</v>
      </c>
      <c r="N313">
        <v>-39.165999999999997</v>
      </c>
      <c r="O313">
        <v>-80.176000000000002</v>
      </c>
      <c r="P313">
        <v>14021.745999999999</v>
      </c>
      <c r="Q313">
        <v>23.17</v>
      </c>
      <c r="R313">
        <v>23.78</v>
      </c>
      <c r="S313">
        <v>2.66</v>
      </c>
      <c r="T313">
        <v>28.975000000000001</v>
      </c>
      <c r="U313">
        <v>3.6560000000000001</v>
      </c>
      <c r="V313">
        <v>9.5449999999999999</v>
      </c>
      <c r="W313">
        <v>5.782</v>
      </c>
      <c r="X313">
        <v>11.571999999999999</v>
      </c>
      <c r="Y313">
        <v>12.488</v>
      </c>
      <c r="Z313">
        <v>9.8859999999999992</v>
      </c>
      <c r="AA313">
        <v>-17.611999999999998</v>
      </c>
      <c r="AB313">
        <v>-4.5170000000000003</v>
      </c>
      <c r="AC313">
        <v>-45.927</v>
      </c>
    </row>
    <row r="314" spans="1:29" x14ac:dyDescent="0.25">
      <c r="A314" t="s">
        <v>649</v>
      </c>
      <c r="B314" t="s">
        <v>650</v>
      </c>
      <c r="C314">
        <v>111.49</v>
      </c>
      <c r="D314">
        <v>22.359000000000002</v>
      </c>
      <c r="E314">
        <v>90.58</v>
      </c>
      <c r="F314">
        <v>2.92</v>
      </c>
      <c r="G314">
        <v>504.63</v>
      </c>
      <c r="H314">
        <v>313.274</v>
      </c>
      <c r="I314">
        <v>19.986000000000001</v>
      </c>
      <c r="J314">
        <v>8.4320000000000004</v>
      </c>
      <c r="K314">
        <v>1.8</v>
      </c>
      <c r="L314">
        <v>6.3449999999999998</v>
      </c>
      <c r="M314">
        <v>0.34499999999999997</v>
      </c>
      <c r="N314">
        <v>5.6</v>
      </c>
      <c r="O314">
        <v>92.825999999999993</v>
      </c>
      <c r="P314">
        <v>56408.042999999998</v>
      </c>
      <c r="Q314">
        <v>21.937000000000001</v>
      </c>
      <c r="R314">
        <v>31.963000000000001</v>
      </c>
      <c r="S314">
        <v>7.7939999999999996</v>
      </c>
      <c r="T314">
        <v>13.726000000000001</v>
      </c>
      <c r="U314">
        <v>3.04</v>
      </c>
      <c r="V314">
        <v>5.0679999999999996</v>
      </c>
      <c r="W314">
        <v>5.7859999999999996</v>
      </c>
      <c r="X314">
        <v>23.414999999999999</v>
      </c>
      <c r="Y314">
        <v>10.324</v>
      </c>
      <c r="Z314">
        <v>5.1109999999999998</v>
      </c>
      <c r="AA314">
        <v>4.524</v>
      </c>
      <c r="AB314">
        <v>0.68</v>
      </c>
      <c r="AC314">
        <v>88.018000000000001</v>
      </c>
    </row>
    <row r="315" spans="1:29" x14ac:dyDescent="0.25">
      <c r="A315" t="s">
        <v>651</v>
      </c>
      <c r="B315" t="s">
        <v>652</v>
      </c>
      <c r="C315">
        <v>167.41</v>
      </c>
      <c r="D315">
        <v>56.62</v>
      </c>
      <c r="E315">
        <v>67.55</v>
      </c>
      <c r="F315">
        <v>4.4189999999999996</v>
      </c>
      <c r="G315">
        <v>574.51700000000005</v>
      </c>
      <c r="H315">
        <v>695.67200000000003</v>
      </c>
      <c r="I315">
        <v>14.659000000000001</v>
      </c>
      <c r="J315">
        <v>5.875</v>
      </c>
      <c r="K315">
        <v>1.956</v>
      </c>
      <c r="L315">
        <v>-9.6489999999999991</v>
      </c>
      <c r="M315">
        <v>-1.448</v>
      </c>
      <c r="N315">
        <v>47.139000000000003</v>
      </c>
      <c r="O315">
        <v>33.601999999999997</v>
      </c>
      <c r="P315">
        <v>96293.623000000007</v>
      </c>
      <c r="Q315">
        <v>18.815999999999999</v>
      </c>
      <c r="R315">
        <v>19.649000000000001</v>
      </c>
      <c r="S315">
        <v>9.5939999999999994</v>
      </c>
      <c r="T315">
        <v>13.959</v>
      </c>
      <c r="U315">
        <v>2.9969999999999999</v>
      </c>
      <c r="V315">
        <v>8.859</v>
      </c>
      <c r="W315">
        <v>11.648</v>
      </c>
      <c r="X315">
        <v>50.085999999999999</v>
      </c>
      <c r="Y315">
        <v>15.367000000000001</v>
      </c>
      <c r="Z315">
        <v>0.19700000000000001</v>
      </c>
      <c r="AA315">
        <v>6.3179999999999996</v>
      </c>
      <c r="AB315">
        <v>-7.6210000000000004</v>
      </c>
      <c r="AC315">
        <v>56.027999999999999</v>
      </c>
    </row>
    <row r="316" spans="1:29" x14ac:dyDescent="0.25">
      <c r="A316" t="s">
        <v>653</v>
      </c>
      <c r="B316" t="s">
        <v>654</v>
      </c>
      <c r="C316">
        <v>72.23</v>
      </c>
      <c r="D316">
        <v>15.356999999999999</v>
      </c>
      <c r="E316">
        <v>66.06</v>
      </c>
      <c r="F316">
        <v>2.4449999999999998</v>
      </c>
      <c r="G316">
        <v>374.29199999999997</v>
      </c>
      <c r="H316">
        <v>173.95400000000001</v>
      </c>
      <c r="I316">
        <v>32.762</v>
      </c>
      <c r="J316">
        <v>9.0210000000000008</v>
      </c>
      <c r="K316">
        <v>7.0000000000000001E-3</v>
      </c>
      <c r="L316">
        <v>10.214</v>
      </c>
      <c r="M316">
        <v>19.420999999999999</v>
      </c>
      <c r="N316">
        <v>7.4790000000000001</v>
      </c>
      <c r="O316">
        <v>9.766</v>
      </c>
      <c r="P316">
        <v>38053.582000000002</v>
      </c>
      <c r="Q316">
        <v>29.989000000000001</v>
      </c>
      <c r="R316">
        <v>35.045999999999999</v>
      </c>
      <c r="S316">
        <v>10.086</v>
      </c>
      <c r="T316">
        <v>32.863</v>
      </c>
      <c r="U316">
        <v>9.14</v>
      </c>
      <c r="V316">
        <v>2.4289999999999998</v>
      </c>
      <c r="W316">
        <v>23.594999999999999</v>
      </c>
      <c r="X316">
        <v>29.728000000000002</v>
      </c>
      <c r="Y316">
        <v>26.065000000000001</v>
      </c>
      <c r="Z316">
        <v>11.252000000000001</v>
      </c>
      <c r="AA316">
        <v>12.147</v>
      </c>
      <c r="AB316">
        <v>5.1269999999999998</v>
      </c>
      <c r="AC316">
        <v>492.62</v>
      </c>
    </row>
    <row r="317" spans="1:29" x14ac:dyDescent="0.25">
      <c r="A317" t="s">
        <v>655</v>
      </c>
      <c r="B317" t="s">
        <v>656</v>
      </c>
      <c r="C317">
        <v>41.91</v>
      </c>
      <c r="D317">
        <v>74.569000000000003</v>
      </c>
      <c r="E317">
        <v>64.67</v>
      </c>
      <c r="F317">
        <v>9.859</v>
      </c>
      <c r="G317">
        <v>1855.3620000000001</v>
      </c>
      <c r="H317">
        <v>389.03500000000003</v>
      </c>
      <c r="I317" t="s">
        <v>34</v>
      </c>
      <c r="J317">
        <v>4.9290000000000003</v>
      </c>
      <c r="K317">
        <v>4.1219999999999999</v>
      </c>
      <c r="L317">
        <v>-114.277</v>
      </c>
      <c r="M317" t="s">
        <v>34</v>
      </c>
      <c r="N317">
        <v>39.033000000000001</v>
      </c>
      <c r="O317">
        <v>185.114</v>
      </c>
      <c r="P317">
        <v>77884.203999999998</v>
      </c>
      <c r="Q317">
        <v>9.2550000000000008</v>
      </c>
      <c r="R317" t="s">
        <v>34</v>
      </c>
      <c r="S317">
        <v>11.901</v>
      </c>
      <c r="T317">
        <v>11.988</v>
      </c>
      <c r="U317">
        <v>3.8370000000000002</v>
      </c>
      <c r="V317">
        <v>4.5049999999999999</v>
      </c>
      <c r="W317">
        <v>-1.57</v>
      </c>
      <c r="X317">
        <v>-8.5150000000000006</v>
      </c>
      <c r="Y317">
        <v>-4.2930000000000001</v>
      </c>
      <c r="Z317">
        <v>1.9830000000000001</v>
      </c>
      <c r="AA317">
        <v>10.789</v>
      </c>
      <c r="AB317">
        <v>0.106</v>
      </c>
      <c r="AC317">
        <v>187.798</v>
      </c>
    </row>
    <row r="318" spans="1:29" x14ac:dyDescent="0.25">
      <c r="A318" t="s">
        <v>657</v>
      </c>
      <c r="B318" t="s">
        <v>658</v>
      </c>
      <c r="C318">
        <v>14.1</v>
      </c>
      <c r="D318">
        <v>20.292000000000002</v>
      </c>
      <c r="E318">
        <v>76.36</v>
      </c>
      <c r="F318">
        <v>4.8049999999999997</v>
      </c>
      <c r="G318">
        <v>344.63299999999998</v>
      </c>
      <c r="H318">
        <v>61.228999999999999</v>
      </c>
      <c r="I318" t="s">
        <v>34</v>
      </c>
      <c r="J318">
        <v>7</v>
      </c>
      <c r="K318">
        <v>0.55300000000000005</v>
      </c>
      <c r="L318">
        <v>-354.91699999999997</v>
      </c>
      <c r="M318" t="s">
        <v>34</v>
      </c>
      <c r="N318">
        <v>-258.738</v>
      </c>
      <c r="O318">
        <v>77.959000000000003</v>
      </c>
      <c r="P318">
        <v>5358.6480000000001</v>
      </c>
      <c r="Q318">
        <v>18.036000000000001</v>
      </c>
      <c r="R318" t="s">
        <v>34</v>
      </c>
      <c r="S318">
        <v>0.63700000000000001</v>
      </c>
      <c r="T318">
        <v>42.7</v>
      </c>
      <c r="U318">
        <v>0.73899999999999999</v>
      </c>
      <c r="V318">
        <v>0.81899999999999995</v>
      </c>
      <c r="W318">
        <v>-7.109</v>
      </c>
      <c r="X318">
        <v>-14.759</v>
      </c>
      <c r="Y318">
        <v>-15.914</v>
      </c>
      <c r="Z318">
        <v>-0.33200000000000002</v>
      </c>
      <c r="AA318">
        <v>21.222999999999999</v>
      </c>
      <c r="AB318">
        <v>-566.36</v>
      </c>
      <c r="AC318">
        <v>312.73700000000002</v>
      </c>
    </row>
    <row r="319" spans="1:29" x14ac:dyDescent="0.25">
      <c r="A319" t="s">
        <v>659</v>
      </c>
      <c r="B319" t="s">
        <v>660</v>
      </c>
      <c r="C319">
        <v>41.56</v>
      </c>
      <c r="D319">
        <v>57.959000000000003</v>
      </c>
      <c r="E319">
        <v>76.58</v>
      </c>
      <c r="F319">
        <v>8.9640000000000004</v>
      </c>
      <c r="G319">
        <v>646.08000000000004</v>
      </c>
      <c r="H319">
        <v>333.20800000000003</v>
      </c>
      <c r="I319" t="s">
        <v>34</v>
      </c>
      <c r="J319">
        <v>-2.831</v>
      </c>
      <c r="K319">
        <v>1.3220000000000001</v>
      </c>
      <c r="L319">
        <v>-296.14299999999997</v>
      </c>
      <c r="M319">
        <v>21.561</v>
      </c>
      <c r="N319">
        <v>-136919.23000000001</v>
      </c>
      <c r="O319">
        <v>-2200.5309999999999</v>
      </c>
      <c r="P319">
        <v>27014.001</v>
      </c>
      <c r="Q319">
        <v>18.701000000000001</v>
      </c>
      <c r="R319" t="s">
        <v>34</v>
      </c>
      <c r="S319">
        <v>1.1180000000000001</v>
      </c>
      <c r="T319" t="s">
        <v>34</v>
      </c>
      <c r="U319">
        <v>0.26800000000000002</v>
      </c>
      <c r="V319">
        <v>2.3740000000000001</v>
      </c>
      <c r="W319">
        <v>-7.2119999999999997</v>
      </c>
      <c r="X319">
        <v>-22.709</v>
      </c>
      <c r="Y319">
        <v>-5.48</v>
      </c>
      <c r="Z319">
        <v>6.2270000000000003</v>
      </c>
      <c r="AA319">
        <v>34.747</v>
      </c>
      <c r="AB319">
        <v>82.863</v>
      </c>
      <c r="AC319">
        <v>114.17</v>
      </c>
    </row>
    <row r="320" spans="1:29" x14ac:dyDescent="0.25">
      <c r="A320" t="s">
        <v>661</v>
      </c>
      <c r="B320" t="s">
        <v>662</v>
      </c>
      <c r="C320">
        <v>82.26</v>
      </c>
      <c r="D320">
        <v>28.108000000000001</v>
      </c>
      <c r="E320">
        <v>76.47</v>
      </c>
      <c r="F320">
        <v>10.945</v>
      </c>
      <c r="G320">
        <v>2521.14</v>
      </c>
      <c r="H320">
        <v>872.55600000000004</v>
      </c>
      <c r="I320">
        <v>15.282999999999999</v>
      </c>
      <c r="J320">
        <v>7.9450000000000003</v>
      </c>
      <c r="K320">
        <v>0.82599999999999996</v>
      </c>
      <c r="L320">
        <v>24.736000000000001</v>
      </c>
      <c r="M320">
        <v>39.345999999999997</v>
      </c>
      <c r="N320">
        <v>12.849</v>
      </c>
      <c r="O320">
        <v>37.206000000000003</v>
      </c>
      <c r="P320">
        <v>207625.35</v>
      </c>
      <c r="Q320">
        <v>13.661</v>
      </c>
      <c r="R320">
        <v>20.803999999999998</v>
      </c>
      <c r="S320">
        <v>7.9950000000000001</v>
      </c>
      <c r="T320">
        <v>12.894</v>
      </c>
      <c r="U320">
        <v>4.34</v>
      </c>
      <c r="V320">
        <v>5.9870000000000001</v>
      </c>
      <c r="W320">
        <v>12.132999999999999</v>
      </c>
      <c r="X320">
        <v>37.76</v>
      </c>
      <c r="Y320">
        <v>21.224</v>
      </c>
      <c r="Z320">
        <v>2.0409999999999999</v>
      </c>
      <c r="AA320">
        <v>11.766</v>
      </c>
      <c r="AB320">
        <v>0.98099999999999998</v>
      </c>
      <c r="AC320">
        <v>57.789000000000001</v>
      </c>
    </row>
    <row r="321" spans="1:29" x14ac:dyDescent="0.25">
      <c r="A321" t="s">
        <v>663</v>
      </c>
      <c r="B321" t="s">
        <v>664</v>
      </c>
      <c r="C321">
        <v>7.32</v>
      </c>
      <c r="D321">
        <v>48.670999999999999</v>
      </c>
      <c r="E321">
        <v>83.2</v>
      </c>
      <c r="F321">
        <v>46.389000000000003</v>
      </c>
      <c r="G321">
        <v>788.38599999999997</v>
      </c>
      <c r="H321">
        <v>279.077</v>
      </c>
      <c r="I321">
        <v>2.0510000000000002</v>
      </c>
      <c r="J321">
        <v>4.5</v>
      </c>
      <c r="K321">
        <v>0.46700000000000003</v>
      </c>
      <c r="L321">
        <v>-70.715999999999994</v>
      </c>
      <c r="M321">
        <v>30.59</v>
      </c>
      <c r="N321">
        <v>-127.286</v>
      </c>
      <c r="O321">
        <v>-131.6</v>
      </c>
      <c r="P321">
        <v>5790.12</v>
      </c>
      <c r="Q321" t="s">
        <v>34</v>
      </c>
      <c r="R321">
        <v>22.846</v>
      </c>
      <c r="S321">
        <v>0.48599999999999999</v>
      </c>
      <c r="T321">
        <v>2.331</v>
      </c>
      <c r="U321">
        <v>1.411</v>
      </c>
      <c r="V321">
        <v>-0.92500000000000004</v>
      </c>
      <c r="W321">
        <v>1.264</v>
      </c>
      <c r="X321">
        <v>2.1520000000000001</v>
      </c>
      <c r="Y321">
        <v>5.32</v>
      </c>
      <c r="Z321">
        <v>-14.132999999999999</v>
      </c>
      <c r="AA321">
        <v>-2.6440000000000001</v>
      </c>
      <c r="AB321">
        <v>-34.594999999999999</v>
      </c>
      <c r="AC321">
        <v>-19.646000000000001</v>
      </c>
    </row>
    <row r="322" spans="1:29" x14ac:dyDescent="0.25">
      <c r="A322" t="s">
        <v>665</v>
      </c>
      <c r="B322" t="s">
        <v>666</v>
      </c>
      <c r="C322">
        <v>49.53</v>
      </c>
      <c r="D322">
        <v>90.695999999999998</v>
      </c>
      <c r="E322">
        <v>64.39</v>
      </c>
      <c r="F322">
        <v>14.706</v>
      </c>
      <c r="G322">
        <v>1119.579</v>
      </c>
      <c r="H322">
        <v>668.66800000000001</v>
      </c>
      <c r="I322" t="s">
        <v>34</v>
      </c>
      <c r="J322">
        <v>12.802</v>
      </c>
      <c r="K322">
        <v>2.5649999999999999</v>
      </c>
      <c r="L322">
        <v>3.0579999999999998</v>
      </c>
      <c r="M322">
        <v>21.134</v>
      </c>
      <c r="N322">
        <v>-27.437000000000001</v>
      </c>
      <c r="O322">
        <v>-22.335999999999999</v>
      </c>
      <c r="P322">
        <v>78034.536999999997</v>
      </c>
      <c r="Q322">
        <v>11.196</v>
      </c>
      <c r="R322">
        <v>10.307</v>
      </c>
      <c r="S322">
        <v>1.0069999999999999</v>
      </c>
      <c r="T322" t="s">
        <v>34</v>
      </c>
      <c r="U322">
        <v>1.6619999999999999</v>
      </c>
      <c r="V322">
        <v>4.5419999999999998</v>
      </c>
      <c r="W322">
        <v>0.85199999999999998</v>
      </c>
      <c r="X322">
        <v>10.385999999999999</v>
      </c>
      <c r="Y322">
        <v>14.930999999999999</v>
      </c>
      <c r="Z322">
        <v>7.2549999999999999</v>
      </c>
      <c r="AA322">
        <v>-14.898</v>
      </c>
      <c r="AB322">
        <v>17.739999999999998</v>
      </c>
      <c r="AC322">
        <v>-66.287000000000006</v>
      </c>
    </row>
    <row r="323" spans="1:29" x14ac:dyDescent="0.25">
      <c r="A323" t="s">
        <v>667</v>
      </c>
      <c r="B323" t="s">
        <v>668</v>
      </c>
      <c r="C323">
        <v>330.88</v>
      </c>
      <c r="D323">
        <v>49.761000000000003</v>
      </c>
      <c r="E323">
        <v>93.15</v>
      </c>
      <c r="F323">
        <v>0.75800000000000001</v>
      </c>
      <c r="G323">
        <v>81.072999999999993</v>
      </c>
      <c r="H323">
        <v>246.489</v>
      </c>
      <c r="I323">
        <v>44.396000000000001</v>
      </c>
      <c r="J323">
        <v>-0.5</v>
      </c>
      <c r="K323" t="s">
        <v>34</v>
      </c>
      <c r="L323">
        <v>-2.6720000000000002</v>
      </c>
      <c r="M323">
        <v>34.603999999999999</v>
      </c>
      <c r="N323">
        <v>-16.774999999999999</v>
      </c>
      <c r="O323">
        <v>20.637</v>
      </c>
      <c r="P323">
        <v>27697.677</v>
      </c>
      <c r="Q323">
        <v>42.195</v>
      </c>
      <c r="R323">
        <v>53.026000000000003</v>
      </c>
      <c r="S323" t="s">
        <v>34</v>
      </c>
      <c r="T323">
        <v>40.112000000000002</v>
      </c>
      <c r="U323">
        <v>16.885999999999999</v>
      </c>
      <c r="V323">
        <v>7.8419999999999996</v>
      </c>
      <c r="W323">
        <v>14.807</v>
      </c>
      <c r="X323" t="s">
        <v>34</v>
      </c>
      <c r="Y323">
        <v>33.281999999999996</v>
      </c>
      <c r="Z323">
        <v>9.343</v>
      </c>
      <c r="AA323">
        <v>12.269</v>
      </c>
      <c r="AB323">
        <v>3.92</v>
      </c>
      <c r="AC323">
        <v>267.18599999999998</v>
      </c>
    </row>
    <row r="324" spans="1:29" x14ac:dyDescent="0.25">
      <c r="A324" t="s">
        <v>669</v>
      </c>
      <c r="B324" t="s">
        <v>670</v>
      </c>
      <c r="C324">
        <v>187.2</v>
      </c>
      <c r="D324">
        <v>19.879000000000001</v>
      </c>
      <c r="E324">
        <v>72.540000000000006</v>
      </c>
      <c r="F324">
        <v>32.116</v>
      </c>
      <c r="G324">
        <v>7478.6930000000002</v>
      </c>
      <c r="H324">
        <v>5892.47</v>
      </c>
      <c r="I324">
        <v>24.568000000000001</v>
      </c>
      <c r="J324">
        <v>14.819000000000001</v>
      </c>
      <c r="K324">
        <v>0.68300000000000005</v>
      </c>
      <c r="L324">
        <v>33.456000000000003</v>
      </c>
      <c r="M324">
        <v>34.063000000000002</v>
      </c>
      <c r="N324">
        <v>22.885999999999999</v>
      </c>
      <c r="O324">
        <v>-7.5069999999999997</v>
      </c>
      <c r="P324">
        <v>1420847.977</v>
      </c>
      <c r="Q324">
        <v>30.183</v>
      </c>
      <c r="R324">
        <v>31.170999999999999</v>
      </c>
      <c r="S324">
        <v>12.548</v>
      </c>
      <c r="T324">
        <v>25.754999999999999</v>
      </c>
      <c r="U324">
        <v>10.199999999999999</v>
      </c>
      <c r="V324">
        <v>6.2149999999999999</v>
      </c>
      <c r="W324">
        <v>16.863</v>
      </c>
      <c r="X324">
        <v>44.195999999999998</v>
      </c>
      <c r="Y324">
        <v>33.380000000000003</v>
      </c>
      <c r="Z324">
        <v>7.6710000000000003</v>
      </c>
      <c r="AA324">
        <v>9.8989999999999991</v>
      </c>
      <c r="AB324">
        <v>14.505000000000001</v>
      </c>
      <c r="AC324">
        <v>267.661</v>
      </c>
    </row>
    <row r="325" spans="1:29" x14ac:dyDescent="0.25">
      <c r="A325" t="s">
        <v>671</v>
      </c>
      <c r="B325" t="s">
        <v>672</v>
      </c>
      <c r="C325">
        <v>155.9</v>
      </c>
      <c r="D325">
        <v>34.725999999999999</v>
      </c>
      <c r="E325">
        <v>89.95</v>
      </c>
      <c r="F325">
        <v>1.732</v>
      </c>
      <c r="G325">
        <v>169.291</v>
      </c>
      <c r="H325">
        <v>243.89400000000001</v>
      </c>
      <c r="I325">
        <v>20.902000000000001</v>
      </c>
      <c r="J325" t="s">
        <v>34</v>
      </c>
      <c r="K325" t="s">
        <v>34</v>
      </c>
      <c r="L325">
        <v>-10.113</v>
      </c>
      <c r="M325">
        <v>15.12</v>
      </c>
      <c r="N325">
        <v>29.51</v>
      </c>
      <c r="O325">
        <v>-19.395</v>
      </c>
      <c r="P325">
        <v>26502.999</v>
      </c>
      <c r="Q325">
        <v>18.22</v>
      </c>
      <c r="R325">
        <v>29.989000000000001</v>
      </c>
      <c r="S325" t="s">
        <v>34</v>
      </c>
      <c r="T325">
        <v>22.274999999999999</v>
      </c>
      <c r="U325">
        <v>3.984</v>
      </c>
      <c r="V325">
        <v>8.3320000000000007</v>
      </c>
      <c r="W325">
        <v>8.8369999999999997</v>
      </c>
      <c r="X325" t="s">
        <v>34</v>
      </c>
      <c r="Y325">
        <v>11.603</v>
      </c>
      <c r="Z325">
        <v>6.0449999999999999</v>
      </c>
      <c r="AA325">
        <v>17.013000000000002</v>
      </c>
      <c r="AB325">
        <v>4.8360000000000003</v>
      </c>
      <c r="AC325">
        <v>161.46100000000001</v>
      </c>
    </row>
    <row r="326" spans="1:29" x14ac:dyDescent="0.25">
      <c r="A326" t="s">
        <v>673</v>
      </c>
      <c r="B326" t="s">
        <v>674</v>
      </c>
      <c r="C326">
        <v>123.3</v>
      </c>
      <c r="D326">
        <v>96.296999999999997</v>
      </c>
      <c r="E326">
        <v>79.84</v>
      </c>
      <c r="F326">
        <v>1.123</v>
      </c>
      <c r="G326">
        <v>127.495</v>
      </c>
      <c r="H326">
        <v>123.377</v>
      </c>
      <c r="I326" t="s">
        <v>34</v>
      </c>
      <c r="J326">
        <v>-8.6059999999999999</v>
      </c>
      <c r="K326">
        <v>0.434</v>
      </c>
      <c r="L326">
        <v>-11.221</v>
      </c>
      <c r="M326">
        <v>20.917999999999999</v>
      </c>
      <c r="N326">
        <v>-42.332000000000001</v>
      </c>
      <c r="O326">
        <v>-46.308</v>
      </c>
      <c r="P326">
        <v>15817.206</v>
      </c>
      <c r="Q326">
        <v>11.804</v>
      </c>
      <c r="R326">
        <v>9.9909999999999997</v>
      </c>
      <c r="S326">
        <v>1.0980000000000001</v>
      </c>
      <c r="T326" t="s">
        <v>34</v>
      </c>
      <c r="U326">
        <v>2.46</v>
      </c>
      <c r="V326">
        <v>10.298999999999999</v>
      </c>
      <c r="W326">
        <v>1.339</v>
      </c>
      <c r="X326">
        <v>11.327999999999999</v>
      </c>
      <c r="Y326">
        <v>24.390999999999998</v>
      </c>
      <c r="Z326">
        <v>7.8710000000000004</v>
      </c>
      <c r="AA326">
        <v>1.2190000000000001</v>
      </c>
      <c r="AB326">
        <v>3.6920000000000002</v>
      </c>
      <c r="AC326">
        <v>1.2529999999999999</v>
      </c>
    </row>
    <row r="327" spans="1:29" x14ac:dyDescent="0.25">
      <c r="A327" t="s">
        <v>675</v>
      </c>
      <c r="B327" t="s">
        <v>676</v>
      </c>
      <c r="C327">
        <v>859.54</v>
      </c>
      <c r="D327">
        <v>61.43</v>
      </c>
      <c r="E327">
        <v>97.19</v>
      </c>
      <c r="F327">
        <v>0.188</v>
      </c>
      <c r="G327">
        <v>23.474</v>
      </c>
      <c r="H327">
        <v>151.05099999999999</v>
      </c>
      <c r="I327">
        <v>32.798000000000002</v>
      </c>
      <c r="J327">
        <v>5.5369999999999999</v>
      </c>
      <c r="K327">
        <v>4.9379999999999997</v>
      </c>
      <c r="L327">
        <v>6.5350000000000001</v>
      </c>
      <c r="M327">
        <v>16.471</v>
      </c>
      <c r="N327">
        <v>-8.8510000000000009</v>
      </c>
      <c r="O327">
        <v>-48.582000000000001</v>
      </c>
      <c r="P327">
        <v>20549.475999999999</v>
      </c>
      <c r="Q327">
        <v>34.826000000000001</v>
      </c>
      <c r="R327">
        <v>38.844999999999999</v>
      </c>
      <c r="S327">
        <v>68.319000000000003</v>
      </c>
      <c r="T327">
        <v>42.575000000000003</v>
      </c>
      <c r="U327">
        <v>8.0169999999999995</v>
      </c>
      <c r="V327">
        <v>24.774999999999999</v>
      </c>
      <c r="W327">
        <v>19.824999999999999</v>
      </c>
      <c r="X327">
        <v>126.11199999999999</v>
      </c>
      <c r="Y327">
        <v>18.38</v>
      </c>
      <c r="Z327">
        <v>3.89</v>
      </c>
      <c r="AA327">
        <v>2.7970000000000002</v>
      </c>
      <c r="AB327">
        <v>1.29</v>
      </c>
      <c r="AC327">
        <v>18.533000000000001</v>
      </c>
    </row>
    <row r="328" spans="1:29" x14ac:dyDescent="0.25">
      <c r="A328" t="s">
        <v>677</v>
      </c>
      <c r="B328" t="s">
        <v>678</v>
      </c>
      <c r="C328">
        <v>53.72</v>
      </c>
      <c r="D328">
        <v>44.683999999999997</v>
      </c>
      <c r="E328">
        <v>83.05</v>
      </c>
      <c r="F328">
        <v>30.626000000000001</v>
      </c>
      <c r="G328">
        <v>1109.1310000000001</v>
      </c>
      <c r="H328">
        <v>1474.8969999999999</v>
      </c>
      <c r="I328">
        <v>7.8140000000000001</v>
      </c>
      <c r="J328">
        <v>-4.8440000000000003</v>
      </c>
      <c r="K328">
        <v>0.155</v>
      </c>
      <c r="L328">
        <v>-81.427000000000007</v>
      </c>
      <c r="M328">
        <v>181.965</v>
      </c>
      <c r="N328">
        <v>-74.804000000000002</v>
      </c>
      <c r="O328">
        <v>-17.13</v>
      </c>
      <c r="P328">
        <v>59736.641000000003</v>
      </c>
      <c r="Q328">
        <v>11.398</v>
      </c>
      <c r="R328">
        <v>26.576000000000001</v>
      </c>
      <c r="S328">
        <v>1.6439999999999999</v>
      </c>
      <c r="T328">
        <v>8.5399999999999991</v>
      </c>
      <c r="U328">
        <v>3.1549999999999998</v>
      </c>
      <c r="V328">
        <v>4.8070000000000004</v>
      </c>
      <c r="W328">
        <v>4.7300000000000004</v>
      </c>
      <c r="X328">
        <v>6.4169999999999998</v>
      </c>
      <c r="Y328">
        <v>11.72</v>
      </c>
      <c r="Z328">
        <v>7.4279999999999999</v>
      </c>
      <c r="AA328">
        <v>21.984000000000002</v>
      </c>
      <c r="AB328">
        <v>2.3540000000000001</v>
      </c>
      <c r="AC328">
        <v>231.29900000000001</v>
      </c>
    </row>
    <row r="329" spans="1:29" x14ac:dyDescent="0.25">
      <c r="A329" t="s">
        <v>679</v>
      </c>
      <c r="B329" t="s">
        <v>680</v>
      </c>
      <c r="C329">
        <v>61.28</v>
      </c>
      <c r="D329">
        <v>25.312000000000001</v>
      </c>
      <c r="E329">
        <v>92.06</v>
      </c>
      <c r="F329">
        <v>2.016</v>
      </c>
      <c r="G329">
        <v>264.56299999999999</v>
      </c>
      <c r="H329">
        <v>117.744</v>
      </c>
      <c r="I329">
        <v>18.234999999999999</v>
      </c>
      <c r="J329">
        <v>9.3819999999999997</v>
      </c>
      <c r="K329">
        <v>0.64300000000000002</v>
      </c>
      <c r="L329">
        <v>27.733000000000001</v>
      </c>
      <c r="M329">
        <v>55.738999999999997</v>
      </c>
      <c r="N329">
        <v>25.687999999999999</v>
      </c>
      <c r="O329">
        <v>11.038</v>
      </c>
      <c r="P329">
        <v>16338.804</v>
      </c>
      <c r="Q329">
        <v>28.117000000000001</v>
      </c>
      <c r="R329">
        <v>20.625</v>
      </c>
      <c r="S329">
        <v>10.273</v>
      </c>
      <c r="T329">
        <v>22.327000000000002</v>
      </c>
      <c r="U329">
        <v>7.3639999999999999</v>
      </c>
      <c r="V329">
        <v>2.1850000000000001</v>
      </c>
      <c r="W329">
        <v>22.167000000000002</v>
      </c>
      <c r="X329">
        <v>49.652000000000001</v>
      </c>
      <c r="Y329">
        <v>37</v>
      </c>
      <c r="Z329">
        <v>-1.163</v>
      </c>
      <c r="AA329">
        <v>4.79</v>
      </c>
      <c r="AB329">
        <v>5.0810000000000004</v>
      </c>
      <c r="AC329">
        <v>187.619</v>
      </c>
    </row>
    <row r="330" spans="1:29" x14ac:dyDescent="0.25">
      <c r="A330" t="s">
        <v>681</v>
      </c>
      <c r="B330" t="s">
        <v>682</v>
      </c>
      <c r="C330">
        <v>17.670000000000002</v>
      </c>
      <c r="D330">
        <v>9.5180000000000007</v>
      </c>
      <c r="E330">
        <v>88.47</v>
      </c>
      <c r="F330">
        <v>6.2629999999999999</v>
      </c>
      <c r="G330">
        <v>513.59</v>
      </c>
      <c r="H330">
        <v>107.26900000000001</v>
      </c>
      <c r="I330">
        <v>5.0309999999999997</v>
      </c>
      <c r="J330">
        <v>4.0579999999999998</v>
      </c>
      <c r="K330">
        <v>1.0089999999999999</v>
      </c>
      <c r="L330">
        <v>-74.435000000000002</v>
      </c>
      <c r="M330">
        <v>-67.188000000000002</v>
      </c>
      <c r="N330">
        <v>180.4</v>
      </c>
      <c r="O330">
        <v>1.2589999999999999</v>
      </c>
      <c r="P330">
        <v>9134.4040000000005</v>
      </c>
      <c r="Q330">
        <v>3.9369999999999998</v>
      </c>
      <c r="R330">
        <v>150.255</v>
      </c>
      <c r="S330">
        <v>0.81100000000000005</v>
      </c>
      <c r="T330">
        <v>5.2119999999999997</v>
      </c>
      <c r="U330">
        <v>0.86699999999999999</v>
      </c>
      <c r="V330">
        <v>4.5750000000000002</v>
      </c>
      <c r="W330">
        <v>0.20200000000000001</v>
      </c>
      <c r="X330">
        <v>0.54100000000000004</v>
      </c>
      <c r="Y330">
        <v>0.53800000000000003</v>
      </c>
      <c r="Z330">
        <v>8.1660000000000004</v>
      </c>
      <c r="AA330">
        <v>4.6680000000000001</v>
      </c>
      <c r="AB330">
        <v>8.8740000000000006</v>
      </c>
      <c r="AC330">
        <v>51.901000000000003</v>
      </c>
    </row>
    <row r="331" spans="1:29" x14ac:dyDescent="0.25">
      <c r="A331" t="s">
        <v>683</v>
      </c>
      <c r="B331" t="s">
        <v>684</v>
      </c>
      <c r="C331">
        <v>11.26</v>
      </c>
      <c r="D331">
        <v>11.526999999999999</v>
      </c>
      <c r="E331">
        <v>99.53</v>
      </c>
      <c r="F331">
        <v>13.567</v>
      </c>
      <c r="G331">
        <v>478.86099999999999</v>
      </c>
      <c r="H331">
        <v>134.869</v>
      </c>
      <c r="I331" t="s">
        <v>34</v>
      </c>
      <c r="J331">
        <v>-52.756</v>
      </c>
      <c r="K331">
        <v>2.0019999999999998</v>
      </c>
      <c r="L331">
        <v>-451.565</v>
      </c>
      <c r="M331">
        <v>-13.978</v>
      </c>
      <c r="N331">
        <v>-1163.5160000000001</v>
      </c>
      <c r="O331">
        <v>-227.923</v>
      </c>
      <c r="P331">
        <v>5461.1</v>
      </c>
      <c r="Q331" t="s">
        <v>34</v>
      </c>
      <c r="R331" t="s">
        <v>34</v>
      </c>
      <c r="S331">
        <v>1.2270000000000001</v>
      </c>
      <c r="T331" t="s">
        <v>34</v>
      </c>
      <c r="U331">
        <v>1.284</v>
      </c>
      <c r="V331">
        <v>-0.54200000000000004</v>
      </c>
      <c r="W331">
        <v>-26.623000000000001</v>
      </c>
      <c r="X331">
        <v>-76.656000000000006</v>
      </c>
      <c r="Y331">
        <v>-117.425</v>
      </c>
      <c r="Z331">
        <v>-2.3109999999999999</v>
      </c>
      <c r="AA331">
        <v>638.55200000000002</v>
      </c>
      <c r="AB331">
        <v>35.817999999999998</v>
      </c>
      <c r="AC331">
        <v>4335.8710000000001</v>
      </c>
    </row>
    <row r="332" spans="1:29" x14ac:dyDescent="0.25">
      <c r="A332" t="s">
        <v>685</v>
      </c>
      <c r="B332" t="s">
        <v>686</v>
      </c>
      <c r="C332">
        <v>22.43</v>
      </c>
      <c r="D332">
        <v>10.124000000000001</v>
      </c>
      <c r="E332">
        <v>74.66</v>
      </c>
      <c r="F332">
        <v>79.918999999999997</v>
      </c>
      <c r="G332">
        <v>212.959</v>
      </c>
      <c r="H332">
        <v>1390.0340000000001</v>
      </c>
      <c r="I332" t="s">
        <v>34</v>
      </c>
      <c r="J332">
        <v>-18.474</v>
      </c>
      <c r="K332">
        <v>1.9730000000000001</v>
      </c>
      <c r="L332">
        <v>-215.57599999999999</v>
      </c>
      <c r="M332">
        <v>15.624000000000001</v>
      </c>
      <c r="N332">
        <v>-1730.518</v>
      </c>
      <c r="O332">
        <v>-1658.923</v>
      </c>
      <c r="P332">
        <v>4811.8019999999997</v>
      </c>
      <c r="Q332" t="s">
        <v>34</v>
      </c>
      <c r="R332" t="s">
        <v>34</v>
      </c>
      <c r="S332">
        <v>1.095</v>
      </c>
      <c r="T332" t="s">
        <v>34</v>
      </c>
      <c r="U332">
        <v>0.95499999999999996</v>
      </c>
      <c r="V332">
        <v>-1.7829999999999999</v>
      </c>
      <c r="W332">
        <v>-6.6340000000000003</v>
      </c>
      <c r="X332">
        <v>-20.795999999999999</v>
      </c>
      <c r="Y332">
        <v>-16.952000000000002</v>
      </c>
      <c r="Z332">
        <v>15.634</v>
      </c>
      <c r="AA332">
        <v>-194.80600000000001</v>
      </c>
      <c r="AB332">
        <v>4.343</v>
      </c>
      <c r="AC332">
        <v>-704.64</v>
      </c>
    </row>
    <row r="333" spans="1:29" x14ac:dyDescent="0.25">
      <c r="A333" t="s">
        <v>687</v>
      </c>
      <c r="B333" t="s">
        <v>688</v>
      </c>
      <c r="C333">
        <v>119.9</v>
      </c>
      <c r="D333">
        <v>58.868000000000002</v>
      </c>
      <c r="E333">
        <v>78.39</v>
      </c>
      <c r="F333">
        <v>0.72599999999999998</v>
      </c>
      <c r="G333">
        <v>114.252</v>
      </c>
      <c r="H333">
        <v>85.453000000000003</v>
      </c>
      <c r="I333">
        <v>21.734999999999999</v>
      </c>
      <c r="J333">
        <v>8.7750000000000004</v>
      </c>
      <c r="K333">
        <v>0.60599999999999998</v>
      </c>
      <c r="L333">
        <v>38.412999999999997</v>
      </c>
      <c r="M333">
        <v>93.483000000000004</v>
      </c>
      <c r="N333">
        <v>-17.690000000000001</v>
      </c>
      <c r="O333">
        <v>0.51200000000000001</v>
      </c>
      <c r="P333">
        <v>19704.098999999998</v>
      </c>
      <c r="Q333">
        <v>21.088999999999999</v>
      </c>
      <c r="R333">
        <v>27.45</v>
      </c>
      <c r="S333">
        <v>3.706</v>
      </c>
      <c r="T333">
        <v>19.808</v>
      </c>
      <c r="U333">
        <v>3.6749999999999998</v>
      </c>
      <c r="V333">
        <v>5.6859999999999999</v>
      </c>
      <c r="W333">
        <v>4.976</v>
      </c>
      <c r="X333">
        <v>13.388</v>
      </c>
      <c r="Y333">
        <v>15.933999999999999</v>
      </c>
      <c r="Z333">
        <v>4.0179999999999998</v>
      </c>
      <c r="AA333">
        <v>2.9079999999999999</v>
      </c>
      <c r="AB333">
        <v>1.8380000000000001</v>
      </c>
      <c r="AC333">
        <v>51.884</v>
      </c>
    </row>
    <row r="334" spans="1:29" x14ac:dyDescent="0.25">
      <c r="A334" t="s">
        <v>689</v>
      </c>
      <c r="B334" t="s">
        <v>690</v>
      </c>
      <c r="C334">
        <v>254.38</v>
      </c>
      <c r="D334">
        <v>92.003</v>
      </c>
      <c r="E334">
        <v>79.95</v>
      </c>
      <c r="F334">
        <v>2.5670000000000002</v>
      </c>
      <c r="G334">
        <v>488.197</v>
      </c>
      <c r="H334">
        <v>638.69799999999998</v>
      </c>
      <c r="I334">
        <v>16.396999999999998</v>
      </c>
      <c r="J334">
        <v>9.1509999999999998</v>
      </c>
      <c r="K334">
        <v>1.129</v>
      </c>
      <c r="L334">
        <v>19.577000000000002</v>
      </c>
      <c r="M334">
        <v>7.4939999999999998</v>
      </c>
      <c r="N334">
        <v>-39.277000000000001</v>
      </c>
      <c r="O334">
        <v>-56.881999999999998</v>
      </c>
      <c r="P334">
        <v>124506.304</v>
      </c>
      <c r="Q334">
        <v>25.786999999999999</v>
      </c>
      <c r="R334">
        <v>35.279000000000003</v>
      </c>
      <c r="S334">
        <v>3.4359999999999999</v>
      </c>
      <c r="T334">
        <v>25.283999999999999</v>
      </c>
      <c r="U334">
        <v>8.68</v>
      </c>
      <c r="V334">
        <v>9.8680000000000003</v>
      </c>
      <c r="W334">
        <v>3.056</v>
      </c>
      <c r="X334">
        <v>9.9359999999999999</v>
      </c>
      <c r="Y334">
        <v>20.414999999999999</v>
      </c>
      <c r="Z334">
        <v>1.0469999999999999</v>
      </c>
      <c r="AA334">
        <v>4.8099999999999996</v>
      </c>
      <c r="AB334">
        <v>-3.8719999999999999</v>
      </c>
      <c r="AC334">
        <v>49.006</v>
      </c>
    </row>
    <row r="335" spans="1:29" x14ac:dyDescent="0.25">
      <c r="A335" t="s">
        <v>691</v>
      </c>
      <c r="B335" t="s">
        <v>692</v>
      </c>
      <c r="C335">
        <v>54.76</v>
      </c>
      <c r="D335">
        <v>30.34</v>
      </c>
      <c r="E335">
        <v>84.29</v>
      </c>
      <c r="F335">
        <v>11.38</v>
      </c>
      <c r="G335">
        <v>799.10699999999997</v>
      </c>
      <c r="H335">
        <v>662.37599999999998</v>
      </c>
      <c r="I335">
        <v>7.3010000000000002</v>
      </c>
      <c r="J335">
        <v>31.327000000000002</v>
      </c>
      <c r="K335">
        <v>0.30599999999999999</v>
      </c>
      <c r="L335">
        <v>876.96699999999998</v>
      </c>
      <c r="M335">
        <v>325.01600000000002</v>
      </c>
      <c r="N335">
        <v>523.75699999999995</v>
      </c>
      <c r="O335">
        <v>47.475000000000001</v>
      </c>
      <c r="P335">
        <v>43917.519</v>
      </c>
      <c r="Q335">
        <v>17.135999999999999</v>
      </c>
      <c r="R335">
        <v>12.67</v>
      </c>
      <c r="S335">
        <v>2.032</v>
      </c>
      <c r="T335">
        <v>7.7350000000000003</v>
      </c>
      <c r="U335">
        <v>4.2300000000000004</v>
      </c>
      <c r="V335">
        <v>3.246</v>
      </c>
      <c r="W335">
        <v>11.888999999999999</v>
      </c>
      <c r="X335">
        <v>22.294</v>
      </c>
      <c r="Y335">
        <v>34.198</v>
      </c>
      <c r="Z335">
        <v>5.8460000000000001</v>
      </c>
      <c r="AA335">
        <v>-4.5819999999999999</v>
      </c>
      <c r="AB335">
        <v>7.2519999999999998</v>
      </c>
      <c r="AC335">
        <v>-51.296999999999997</v>
      </c>
    </row>
    <row r="336" spans="1:29" x14ac:dyDescent="0.25">
      <c r="A336" t="s">
        <v>693</v>
      </c>
      <c r="B336" t="s">
        <v>694</v>
      </c>
      <c r="C336">
        <v>419.6</v>
      </c>
      <c r="D336">
        <v>7.7030000000000003</v>
      </c>
      <c r="E336">
        <v>83.5</v>
      </c>
      <c r="F336">
        <v>5.6639999999999997</v>
      </c>
      <c r="G336">
        <v>433.58600000000001</v>
      </c>
      <c r="H336">
        <v>2382.48</v>
      </c>
      <c r="I336">
        <v>15.946</v>
      </c>
      <c r="J336">
        <v>39.970999999999997</v>
      </c>
      <c r="K336">
        <v>1.8520000000000001</v>
      </c>
      <c r="L336">
        <v>76.45</v>
      </c>
      <c r="M336">
        <v>112.60899999999999</v>
      </c>
      <c r="N336">
        <v>106.184</v>
      </c>
      <c r="O336">
        <v>20.501000000000001</v>
      </c>
      <c r="P336">
        <v>184531.946</v>
      </c>
      <c r="Q336">
        <v>49.075000000000003</v>
      </c>
      <c r="R336">
        <v>84.929000000000002</v>
      </c>
      <c r="S336">
        <v>22.577999999999999</v>
      </c>
      <c r="T336">
        <v>14.656000000000001</v>
      </c>
      <c r="U336">
        <v>8.1850000000000005</v>
      </c>
      <c r="V336">
        <v>8.6780000000000008</v>
      </c>
      <c r="W336">
        <v>7.1680000000000001</v>
      </c>
      <c r="X336">
        <v>31.631</v>
      </c>
      <c r="Y336">
        <v>10.428000000000001</v>
      </c>
      <c r="Z336">
        <v>29.638999999999999</v>
      </c>
      <c r="AA336">
        <v>-4.2450000000000001</v>
      </c>
      <c r="AB336">
        <v>149.90600000000001</v>
      </c>
      <c r="AC336">
        <v>-60.851999999999997</v>
      </c>
    </row>
    <row r="337" spans="1:29" x14ac:dyDescent="0.25">
      <c r="A337" t="s">
        <v>695</v>
      </c>
      <c r="B337" t="s">
        <v>696</v>
      </c>
      <c r="C337">
        <v>25.08</v>
      </c>
      <c r="D337">
        <v>81.765000000000001</v>
      </c>
      <c r="E337">
        <v>91.93</v>
      </c>
      <c r="F337">
        <v>3.3210000000000002</v>
      </c>
      <c r="G337">
        <v>380.84</v>
      </c>
      <c r="H337">
        <v>80.224999999999994</v>
      </c>
      <c r="I337">
        <v>9.9689999999999994</v>
      </c>
      <c r="J337">
        <v>5.34</v>
      </c>
      <c r="K337">
        <v>1.6080000000000001</v>
      </c>
      <c r="L337">
        <v>227.52099999999999</v>
      </c>
      <c r="M337">
        <v>-5.077</v>
      </c>
      <c r="N337">
        <v>-70.606999999999999</v>
      </c>
      <c r="O337">
        <v>140.185</v>
      </c>
      <c r="P337">
        <v>9597.973</v>
      </c>
      <c r="Q337">
        <v>18.204000000000001</v>
      </c>
      <c r="R337">
        <v>50.585000000000001</v>
      </c>
      <c r="S337">
        <v>1.982</v>
      </c>
      <c r="T337">
        <v>9.2159999999999993</v>
      </c>
      <c r="U337">
        <v>1.492</v>
      </c>
      <c r="V337">
        <v>1.3919999999999999</v>
      </c>
      <c r="W337">
        <v>0.83</v>
      </c>
      <c r="X337">
        <v>3.7839999999999998</v>
      </c>
      <c r="Y337">
        <v>3.7349999999999999</v>
      </c>
      <c r="Z337">
        <v>-4.2450000000000001</v>
      </c>
      <c r="AA337">
        <v>-5.0720000000000001</v>
      </c>
      <c r="AB337">
        <v>5.6849999999999996</v>
      </c>
      <c r="AC337">
        <v>-189.137</v>
      </c>
    </row>
    <row r="338" spans="1:29" x14ac:dyDescent="0.25">
      <c r="A338" t="s">
        <v>697</v>
      </c>
      <c r="B338" t="s">
        <v>698</v>
      </c>
      <c r="C338">
        <v>102.71</v>
      </c>
      <c r="D338">
        <v>60.143000000000001</v>
      </c>
      <c r="E338">
        <v>66.52</v>
      </c>
      <c r="F338">
        <v>7.4829999999999997</v>
      </c>
      <c r="G338">
        <v>1225.5119999999999</v>
      </c>
      <c r="H338">
        <v>744.31600000000003</v>
      </c>
      <c r="I338">
        <v>32.636000000000003</v>
      </c>
      <c r="J338">
        <v>10.285</v>
      </c>
      <c r="K338">
        <v>0.68799999999999994</v>
      </c>
      <c r="L338">
        <v>5.3979999999999997</v>
      </c>
      <c r="M338">
        <v>4.8460000000000001</v>
      </c>
      <c r="N338">
        <v>-22.193000000000001</v>
      </c>
      <c r="O338">
        <v>-23.895</v>
      </c>
      <c r="P338">
        <v>159714.049</v>
      </c>
      <c r="Q338">
        <v>37.828000000000003</v>
      </c>
      <c r="R338">
        <v>38.006999999999998</v>
      </c>
      <c r="S338">
        <v>18.073</v>
      </c>
      <c r="T338">
        <v>39.966000000000001</v>
      </c>
      <c r="U338">
        <v>4.0140000000000002</v>
      </c>
      <c r="V338">
        <v>2.6720000000000002</v>
      </c>
      <c r="W338">
        <v>17.574000000000002</v>
      </c>
      <c r="X338">
        <v>47.962000000000003</v>
      </c>
      <c r="Y338">
        <v>10.455</v>
      </c>
      <c r="Z338">
        <v>7.0830000000000002</v>
      </c>
      <c r="AA338">
        <v>-9.6430000000000007</v>
      </c>
      <c r="AB338">
        <v>20.738</v>
      </c>
      <c r="AC338">
        <v>-35.665999999999997</v>
      </c>
    </row>
    <row r="339" spans="1:29" x14ac:dyDescent="0.25">
      <c r="A339" t="s">
        <v>699</v>
      </c>
      <c r="B339" t="s">
        <v>700</v>
      </c>
      <c r="C339">
        <v>21.05</v>
      </c>
      <c r="D339">
        <v>2.7909999999999999</v>
      </c>
      <c r="E339">
        <v>90.44</v>
      </c>
      <c r="F339">
        <v>7.7850000000000001</v>
      </c>
      <c r="G339">
        <v>582.80399999999997</v>
      </c>
      <c r="H339">
        <v>162.959</v>
      </c>
      <c r="I339">
        <v>3.032</v>
      </c>
      <c r="J339">
        <v>4.5</v>
      </c>
      <c r="K339">
        <v>353.8</v>
      </c>
      <c r="L339" t="s">
        <v>34</v>
      </c>
      <c r="M339">
        <v>82.048000000000002</v>
      </c>
      <c r="N339">
        <v>-1594.163</v>
      </c>
      <c r="O339">
        <v>-117.46599999999999</v>
      </c>
      <c r="P339">
        <v>12398.45</v>
      </c>
      <c r="Q339">
        <v>14.438000000000001</v>
      </c>
      <c r="R339">
        <v>4.306</v>
      </c>
      <c r="S339">
        <v>1260.895</v>
      </c>
      <c r="T339">
        <v>16.077000000000002</v>
      </c>
      <c r="U339">
        <v>5.1059999999999999</v>
      </c>
      <c r="V339">
        <v>1.4670000000000001</v>
      </c>
      <c r="W339">
        <v>4.7560000000000002</v>
      </c>
      <c r="X339">
        <v>19.588999999999999</v>
      </c>
      <c r="Y339">
        <v>18.238</v>
      </c>
      <c r="Z339">
        <v>-8.843</v>
      </c>
      <c r="AA339">
        <v>38.9</v>
      </c>
      <c r="AB339">
        <v>219.53</v>
      </c>
      <c r="AC339">
        <v>1862.9380000000001</v>
      </c>
    </row>
    <row r="340" spans="1:29" x14ac:dyDescent="0.25">
      <c r="A340" t="s">
        <v>701</v>
      </c>
      <c r="B340" t="s">
        <v>702</v>
      </c>
      <c r="C340">
        <v>16.260000000000002</v>
      </c>
      <c r="D340">
        <v>50.847999999999999</v>
      </c>
      <c r="E340">
        <v>108.6</v>
      </c>
      <c r="F340">
        <v>4.0990000000000002</v>
      </c>
      <c r="G340">
        <v>326.84199999999998</v>
      </c>
      <c r="H340">
        <v>60.680999999999997</v>
      </c>
      <c r="I340">
        <v>17.667000000000002</v>
      </c>
      <c r="J340">
        <v>3.8730000000000002</v>
      </c>
      <c r="K340">
        <v>3.778</v>
      </c>
      <c r="L340">
        <v>35.726999999999997</v>
      </c>
      <c r="M340" t="s">
        <v>34</v>
      </c>
      <c r="N340">
        <v>-142.083</v>
      </c>
      <c r="O340">
        <v>83.501999999999995</v>
      </c>
      <c r="P340">
        <v>5796.2929999999997</v>
      </c>
      <c r="Q340">
        <v>9.9459999999999997</v>
      </c>
      <c r="R340" t="s">
        <v>34</v>
      </c>
      <c r="S340">
        <v>2.835</v>
      </c>
      <c r="T340">
        <v>7.1680000000000001</v>
      </c>
      <c r="U340">
        <v>0.92400000000000004</v>
      </c>
      <c r="V340">
        <v>1.631</v>
      </c>
      <c r="W340">
        <v>-3.18</v>
      </c>
      <c r="X340">
        <v>-19.693999999999999</v>
      </c>
      <c r="Y340">
        <v>-7.33</v>
      </c>
      <c r="Z340">
        <v>0.65900000000000003</v>
      </c>
      <c r="AA340">
        <v>-11.978</v>
      </c>
      <c r="AB340">
        <v>-1.452</v>
      </c>
      <c r="AC340">
        <v>-257.55799999999999</v>
      </c>
    </row>
    <row r="341" spans="1:29" x14ac:dyDescent="0.25">
      <c r="A341" t="s">
        <v>703</v>
      </c>
      <c r="B341" t="s">
        <v>704</v>
      </c>
      <c r="C341">
        <v>342.1</v>
      </c>
      <c r="D341">
        <v>57.284999999999997</v>
      </c>
      <c r="E341">
        <v>84.44</v>
      </c>
      <c r="F341">
        <v>1.099</v>
      </c>
      <c r="G341">
        <v>166.352</v>
      </c>
      <c r="H341">
        <v>366.57499999999999</v>
      </c>
      <c r="I341">
        <v>16.088000000000001</v>
      </c>
      <c r="J341">
        <v>16.635999999999999</v>
      </c>
      <c r="K341">
        <v>1.7190000000000001</v>
      </c>
      <c r="L341">
        <v>-31.376999999999999</v>
      </c>
      <c r="M341">
        <v>2.75</v>
      </c>
      <c r="N341">
        <v>1.8660000000000001</v>
      </c>
      <c r="O341">
        <v>311.53199999999998</v>
      </c>
      <c r="P341">
        <v>57164.673000000003</v>
      </c>
      <c r="Q341">
        <v>13.526999999999999</v>
      </c>
      <c r="R341">
        <v>25.782</v>
      </c>
      <c r="S341">
        <v>6.3570000000000002</v>
      </c>
      <c r="T341">
        <v>12.295</v>
      </c>
      <c r="U341">
        <v>1.6619999999999999</v>
      </c>
      <c r="V341">
        <v>25.353999999999999</v>
      </c>
      <c r="W341">
        <v>5.4320000000000004</v>
      </c>
      <c r="X341">
        <v>25.312999999999999</v>
      </c>
      <c r="Y341">
        <v>6.5739999999999998</v>
      </c>
      <c r="Z341">
        <v>7.133</v>
      </c>
      <c r="AA341">
        <v>-6.476</v>
      </c>
      <c r="AB341">
        <v>17.530999999999999</v>
      </c>
      <c r="AC341">
        <v>-44.006</v>
      </c>
    </row>
    <row r="342" spans="1:29" x14ac:dyDescent="0.25">
      <c r="A342" t="s">
        <v>705</v>
      </c>
      <c r="B342" t="s">
        <v>706</v>
      </c>
      <c r="C342">
        <v>15.03</v>
      </c>
      <c r="D342">
        <v>12.547000000000001</v>
      </c>
      <c r="E342">
        <v>99.65</v>
      </c>
      <c r="F342">
        <v>3.9260000000000002</v>
      </c>
      <c r="G342">
        <v>386.33600000000001</v>
      </c>
      <c r="H342">
        <v>51.405999999999999</v>
      </c>
      <c r="I342" t="s">
        <v>34</v>
      </c>
      <c r="J342">
        <v>1.099</v>
      </c>
      <c r="K342">
        <v>0.48299999999999998</v>
      </c>
      <c r="L342" t="s">
        <v>34</v>
      </c>
      <c r="M342" t="s">
        <v>34</v>
      </c>
      <c r="N342">
        <v>-2538.0059999999999</v>
      </c>
      <c r="O342">
        <v>-430.32400000000001</v>
      </c>
      <c r="P342">
        <v>5834.9880000000003</v>
      </c>
      <c r="Q342" t="s">
        <v>34</v>
      </c>
      <c r="R342" t="s">
        <v>34</v>
      </c>
      <c r="S342">
        <v>1.0489999999999999</v>
      </c>
      <c r="T342" t="s">
        <v>34</v>
      </c>
      <c r="U342">
        <v>0.76</v>
      </c>
      <c r="V342">
        <v>-0.44900000000000001</v>
      </c>
      <c r="W342">
        <v>-52.554000000000002</v>
      </c>
      <c r="X342">
        <v>-83.787999999999997</v>
      </c>
      <c r="Y342">
        <v>-95.772000000000006</v>
      </c>
      <c r="Z342">
        <v>-16.916</v>
      </c>
      <c r="AA342">
        <v>57.871000000000002</v>
      </c>
      <c r="AB342">
        <v>65.635000000000005</v>
      </c>
      <c r="AC342">
        <v>487.12599999999998</v>
      </c>
    </row>
    <row r="343" spans="1:29" x14ac:dyDescent="0.25">
      <c r="A343" t="s">
        <v>707</v>
      </c>
      <c r="B343" t="s">
        <v>708</v>
      </c>
      <c r="C343">
        <v>390.46</v>
      </c>
      <c r="D343">
        <v>15.209</v>
      </c>
      <c r="E343">
        <v>95.34</v>
      </c>
      <c r="F343">
        <v>1.93</v>
      </c>
      <c r="G343">
        <v>189.691</v>
      </c>
      <c r="H343">
        <v>740.47900000000004</v>
      </c>
      <c r="I343">
        <v>66.903000000000006</v>
      </c>
      <c r="J343">
        <v>30.699000000000002</v>
      </c>
      <c r="K343">
        <v>0.504</v>
      </c>
      <c r="L343">
        <v>1597.0609999999999</v>
      </c>
      <c r="M343">
        <v>46.674999999999997</v>
      </c>
      <c r="N343">
        <v>2937.6469999999999</v>
      </c>
      <c r="O343">
        <v>-92.03</v>
      </c>
      <c r="P343">
        <v>74460.718999999997</v>
      </c>
      <c r="Q343">
        <v>72.647999999999996</v>
      </c>
      <c r="R343">
        <v>114.39400000000001</v>
      </c>
      <c r="S343">
        <v>34.450000000000003</v>
      </c>
      <c r="T343">
        <v>111.58499999999999</v>
      </c>
      <c r="U343">
        <v>18.550999999999998</v>
      </c>
      <c r="V343">
        <v>5.3710000000000004</v>
      </c>
      <c r="W343">
        <v>12.768000000000001</v>
      </c>
      <c r="X343">
        <v>39.091000000000001</v>
      </c>
      <c r="Y343">
        <v>18.195</v>
      </c>
      <c r="Z343">
        <v>38.356000000000002</v>
      </c>
      <c r="AA343">
        <v>9.9550000000000001</v>
      </c>
      <c r="AB343">
        <v>10.329000000000001</v>
      </c>
      <c r="AC343">
        <v>317.77800000000002</v>
      </c>
    </row>
    <row r="344" spans="1:29" x14ac:dyDescent="0.25">
      <c r="A344" t="s">
        <v>709</v>
      </c>
      <c r="B344" t="s">
        <v>710</v>
      </c>
      <c r="C344">
        <v>36.72</v>
      </c>
      <c r="D344">
        <v>38.683999999999997</v>
      </c>
      <c r="E344">
        <v>97.79</v>
      </c>
      <c r="F344">
        <v>2.6469999999999998</v>
      </c>
      <c r="G344">
        <v>243.76300000000001</v>
      </c>
      <c r="H344">
        <v>95.412999999999997</v>
      </c>
      <c r="I344">
        <v>1.9830000000000001</v>
      </c>
      <c r="J344" t="s">
        <v>34</v>
      </c>
      <c r="K344">
        <v>4.0890000000000004</v>
      </c>
      <c r="L344">
        <v>1054.0719999999999</v>
      </c>
      <c r="M344">
        <v>102.842</v>
      </c>
      <c r="N344">
        <v>27.166</v>
      </c>
      <c r="O344">
        <v>-96.447999999999993</v>
      </c>
      <c r="P344">
        <v>9019.3080000000009</v>
      </c>
      <c r="Q344">
        <v>8.5</v>
      </c>
      <c r="R344">
        <v>2.2469999999999999</v>
      </c>
      <c r="S344">
        <v>5.9530000000000003</v>
      </c>
      <c r="T344">
        <v>8.7100000000000009</v>
      </c>
      <c r="U344">
        <v>1.1399999999999999</v>
      </c>
      <c r="V344">
        <v>4.7439999999999998</v>
      </c>
      <c r="W344">
        <v>37.079000000000001</v>
      </c>
      <c r="X344">
        <v>1941.981</v>
      </c>
      <c r="Y344">
        <v>43.302</v>
      </c>
      <c r="Z344">
        <v>-8.6289999999999996</v>
      </c>
      <c r="AA344">
        <v>-13.068</v>
      </c>
      <c r="AB344">
        <v>114.42400000000001</v>
      </c>
      <c r="AC344">
        <v>-16.864999999999998</v>
      </c>
    </row>
    <row r="345" spans="1:29" x14ac:dyDescent="0.25">
      <c r="A345" t="s">
        <v>711</v>
      </c>
      <c r="B345" t="s">
        <v>712</v>
      </c>
      <c r="C345">
        <v>194.25</v>
      </c>
      <c r="D345">
        <v>55.622</v>
      </c>
      <c r="E345">
        <v>74.92</v>
      </c>
      <c r="F345">
        <v>1.6060000000000001</v>
      </c>
      <c r="G345">
        <v>255.70400000000001</v>
      </c>
      <c r="H345">
        <v>294.72899999999998</v>
      </c>
      <c r="I345">
        <v>14.061</v>
      </c>
      <c r="J345">
        <v>5.351</v>
      </c>
      <c r="K345">
        <v>0.79300000000000004</v>
      </c>
      <c r="L345">
        <v>-8.9049999999999994</v>
      </c>
      <c r="M345">
        <v>22.172999999999998</v>
      </c>
      <c r="N345">
        <v>-41.478000000000002</v>
      </c>
      <c r="O345">
        <v>-42.302999999999997</v>
      </c>
      <c r="P345">
        <v>49762.798000000003</v>
      </c>
      <c r="Q345">
        <v>18.132999999999999</v>
      </c>
      <c r="R345">
        <v>21.113</v>
      </c>
      <c r="S345">
        <v>3.3759999999999999</v>
      </c>
      <c r="T345">
        <v>18.565000000000001</v>
      </c>
      <c r="U345">
        <v>4.76</v>
      </c>
      <c r="V345">
        <v>10.715</v>
      </c>
      <c r="W345">
        <v>6.4989999999999997</v>
      </c>
      <c r="X345">
        <v>16.024999999999999</v>
      </c>
      <c r="Y345">
        <v>21.847999999999999</v>
      </c>
      <c r="Z345">
        <v>-0.57099999999999995</v>
      </c>
      <c r="AA345">
        <v>14.744999999999999</v>
      </c>
      <c r="AB345">
        <v>11.85</v>
      </c>
      <c r="AC345">
        <v>58.664999999999999</v>
      </c>
    </row>
    <row r="346" spans="1:29" x14ac:dyDescent="0.25">
      <c r="A346" t="s">
        <v>713</v>
      </c>
      <c r="B346" t="s">
        <v>714</v>
      </c>
      <c r="C346">
        <v>48.06</v>
      </c>
      <c r="D346">
        <v>6.8010000000000002</v>
      </c>
      <c r="E346">
        <v>92.78</v>
      </c>
      <c r="F346">
        <v>2.851</v>
      </c>
      <c r="G346" t="s">
        <v>34</v>
      </c>
      <c r="H346">
        <v>128.495</v>
      </c>
      <c r="I346">
        <v>10.037000000000001</v>
      </c>
      <c r="J346">
        <v>6.7629999999999999</v>
      </c>
      <c r="K346">
        <v>4.7359999999999998</v>
      </c>
      <c r="L346">
        <v>-21.78</v>
      </c>
      <c r="M346">
        <v>24.821000000000002</v>
      </c>
      <c r="N346">
        <v>-44.667999999999999</v>
      </c>
      <c r="O346">
        <v>-27.248999999999999</v>
      </c>
      <c r="P346">
        <v>10669.32</v>
      </c>
      <c r="Q346">
        <v>11.869</v>
      </c>
      <c r="R346">
        <v>13.564</v>
      </c>
      <c r="S346">
        <v>44.088000000000001</v>
      </c>
      <c r="T346">
        <v>9.0229999999999997</v>
      </c>
      <c r="U346">
        <v>1.893</v>
      </c>
      <c r="V346">
        <v>4.0140000000000002</v>
      </c>
      <c r="W346">
        <v>10.071999999999999</v>
      </c>
      <c r="X346">
        <v>122.973</v>
      </c>
      <c r="Y346">
        <v>15.132999999999999</v>
      </c>
      <c r="Z346">
        <v>-2.3919999999999999</v>
      </c>
      <c r="AA346">
        <v>7.95</v>
      </c>
      <c r="AB346">
        <v>-1.585</v>
      </c>
      <c r="AC346">
        <v>148.48099999999999</v>
      </c>
    </row>
    <row r="347" spans="1:29" x14ac:dyDescent="0.25">
      <c r="A347" t="s">
        <v>715</v>
      </c>
      <c r="B347" t="s">
        <v>716</v>
      </c>
      <c r="C347">
        <v>90.7</v>
      </c>
      <c r="D347">
        <v>97.614999999999995</v>
      </c>
      <c r="E347">
        <v>88.58</v>
      </c>
      <c r="F347">
        <v>1.3939999999999999</v>
      </c>
      <c r="G347">
        <v>204.96700000000001</v>
      </c>
      <c r="H347">
        <v>114.334</v>
      </c>
      <c r="I347" t="s">
        <v>34</v>
      </c>
      <c r="J347">
        <v>-2.5510000000000002</v>
      </c>
      <c r="K347">
        <v>0.41399999999999998</v>
      </c>
      <c r="L347">
        <v>2.4340000000000002</v>
      </c>
      <c r="M347">
        <v>15.333</v>
      </c>
      <c r="N347">
        <v>4.7640000000000002</v>
      </c>
      <c r="O347">
        <v>-8.7620000000000005</v>
      </c>
      <c r="P347">
        <v>18870.319</v>
      </c>
      <c r="Q347">
        <v>16.404</v>
      </c>
      <c r="R347">
        <v>13.537000000000001</v>
      </c>
      <c r="S347">
        <v>1.9039999999999999</v>
      </c>
      <c r="T347" t="s">
        <v>34</v>
      </c>
      <c r="U347">
        <v>2.7869999999999999</v>
      </c>
      <c r="V347">
        <v>5.508</v>
      </c>
      <c r="W347">
        <v>1.008</v>
      </c>
      <c r="X347">
        <v>14.492000000000001</v>
      </c>
      <c r="Y347">
        <v>20.753</v>
      </c>
      <c r="Z347">
        <v>8.702</v>
      </c>
      <c r="AA347">
        <v>6.6020000000000003</v>
      </c>
      <c r="AB347">
        <v>-1.982</v>
      </c>
      <c r="AC347">
        <v>61.295000000000002</v>
      </c>
    </row>
    <row r="348" spans="1:29" x14ac:dyDescent="0.25">
      <c r="A348" t="s">
        <v>717</v>
      </c>
      <c r="B348" t="s">
        <v>718</v>
      </c>
      <c r="C348">
        <v>45.47</v>
      </c>
      <c r="D348">
        <v>21.925000000000001</v>
      </c>
      <c r="E348">
        <v>76.98</v>
      </c>
      <c r="F348">
        <v>2</v>
      </c>
      <c r="G348">
        <v>299.20299999999997</v>
      </c>
      <c r="H348">
        <v>85.748999999999995</v>
      </c>
      <c r="I348">
        <v>8.3650000000000002</v>
      </c>
      <c r="J348">
        <v>5.6269999999999998</v>
      </c>
      <c r="K348">
        <v>0.41699999999999998</v>
      </c>
      <c r="L348">
        <v>-67.722999999999999</v>
      </c>
      <c r="M348">
        <v>18.606000000000002</v>
      </c>
      <c r="N348">
        <v>-96.004999999999995</v>
      </c>
      <c r="O348">
        <v>-81.55</v>
      </c>
      <c r="P348">
        <v>13692.597</v>
      </c>
      <c r="Q348">
        <v>14.773</v>
      </c>
      <c r="R348">
        <v>17.699000000000002</v>
      </c>
      <c r="S348">
        <v>1.355</v>
      </c>
      <c r="T348">
        <v>14.207000000000001</v>
      </c>
      <c r="U348">
        <v>0.63600000000000001</v>
      </c>
      <c r="V348">
        <v>2.7770000000000001</v>
      </c>
      <c r="W348">
        <v>4.3620000000000001</v>
      </c>
      <c r="X348">
        <v>7.7329999999999997</v>
      </c>
      <c r="Y348">
        <v>3.5459999999999998</v>
      </c>
      <c r="Z348">
        <v>1.3680000000000001</v>
      </c>
      <c r="AA348">
        <v>3.556</v>
      </c>
      <c r="AB348">
        <v>55.747</v>
      </c>
      <c r="AC348">
        <v>20.094999999999999</v>
      </c>
    </row>
    <row r="349" spans="1:29" x14ac:dyDescent="0.25">
      <c r="A349" t="s">
        <v>719</v>
      </c>
      <c r="B349" t="s">
        <v>720</v>
      </c>
      <c r="C349">
        <v>356.8</v>
      </c>
      <c r="D349">
        <v>3.7440000000000002</v>
      </c>
      <c r="E349">
        <v>71.209999999999994</v>
      </c>
      <c r="F349">
        <v>16.25</v>
      </c>
      <c r="G349">
        <v>589.26499999999999</v>
      </c>
      <c r="H349">
        <v>5699.6170000000002</v>
      </c>
      <c r="I349">
        <v>59.722999999999999</v>
      </c>
      <c r="J349">
        <v>18.63</v>
      </c>
      <c r="K349">
        <v>0.57099999999999995</v>
      </c>
      <c r="L349">
        <v>1.234</v>
      </c>
      <c r="M349">
        <v>20.745999999999999</v>
      </c>
      <c r="N349">
        <v>130.50299999999999</v>
      </c>
      <c r="O349">
        <v>-3.6280000000000001</v>
      </c>
      <c r="P349">
        <v>219431.992</v>
      </c>
      <c r="Q349">
        <v>36.168999999999997</v>
      </c>
      <c r="R349">
        <v>66.631</v>
      </c>
      <c r="S349">
        <v>16.942</v>
      </c>
      <c r="T349">
        <v>53.886000000000003</v>
      </c>
      <c r="U349">
        <v>17.914999999999999</v>
      </c>
      <c r="V349">
        <v>9.8930000000000007</v>
      </c>
      <c r="W349">
        <v>17.803000000000001</v>
      </c>
      <c r="X349">
        <v>29.100999999999999</v>
      </c>
      <c r="Y349">
        <v>28.170999999999999</v>
      </c>
      <c r="Z349">
        <v>18.454000000000001</v>
      </c>
      <c r="AA349">
        <v>8.8529999999999998</v>
      </c>
      <c r="AB349">
        <v>13.487</v>
      </c>
      <c r="AC349">
        <v>142.94800000000001</v>
      </c>
    </row>
    <row r="350" spans="1:29" x14ac:dyDescent="0.25">
      <c r="A350" t="s">
        <v>721</v>
      </c>
      <c r="B350" t="s">
        <v>722</v>
      </c>
      <c r="C350">
        <v>3491.07</v>
      </c>
      <c r="D350">
        <v>76.944000000000003</v>
      </c>
      <c r="E350">
        <v>85.04</v>
      </c>
      <c r="F350">
        <v>3.2000000000000001E-2</v>
      </c>
      <c r="G350">
        <v>3.468</v>
      </c>
      <c r="H350">
        <v>104.018</v>
      </c>
      <c r="I350">
        <v>15.377000000000001</v>
      </c>
      <c r="J350">
        <v>6.72</v>
      </c>
      <c r="K350">
        <v>0.28199999999999997</v>
      </c>
      <c r="L350">
        <v>7.39</v>
      </c>
      <c r="M350">
        <v>28.745000000000001</v>
      </c>
      <c r="N350">
        <v>-5.6210000000000004</v>
      </c>
      <c r="O350">
        <v>-30.192</v>
      </c>
      <c r="P350">
        <v>12450.549000000001</v>
      </c>
      <c r="Q350">
        <v>19.928000000000001</v>
      </c>
      <c r="R350">
        <v>15.972</v>
      </c>
      <c r="S350">
        <v>5.6449999999999996</v>
      </c>
      <c r="T350">
        <v>18.707000000000001</v>
      </c>
      <c r="U350">
        <v>2.1539999999999999</v>
      </c>
      <c r="V350">
        <v>175.18199999999999</v>
      </c>
      <c r="W350">
        <v>23.884</v>
      </c>
      <c r="X350">
        <v>40.125</v>
      </c>
      <c r="Y350">
        <v>12.039</v>
      </c>
      <c r="Z350">
        <v>10.568</v>
      </c>
      <c r="AA350">
        <v>-1.421</v>
      </c>
      <c r="AB350">
        <v>9.75</v>
      </c>
      <c r="AC350">
        <v>-0.69299999999999995</v>
      </c>
    </row>
    <row r="351" spans="1:29" x14ac:dyDescent="0.25">
      <c r="A351" t="s">
        <v>723</v>
      </c>
      <c r="B351" t="s">
        <v>724</v>
      </c>
      <c r="C351">
        <v>16.399999999999999</v>
      </c>
      <c r="D351">
        <v>89.632000000000005</v>
      </c>
      <c r="E351">
        <v>86.55</v>
      </c>
      <c r="F351">
        <v>4.1369999999999996</v>
      </c>
      <c r="G351">
        <v>420.46499999999997</v>
      </c>
      <c r="H351">
        <v>58.314999999999998</v>
      </c>
      <c r="I351" t="s">
        <v>34</v>
      </c>
      <c r="J351">
        <v>-3.9390000000000001</v>
      </c>
      <c r="K351">
        <v>1.702</v>
      </c>
      <c r="L351">
        <v>85.72</v>
      </c>
      <c r="M351">
        <v>-42.716999999999999</v>
      </c>
      <c r="N351">
        <v>-744.404</v>
      </c>
      <c r="O351">
        <v>-261.541</v>
      </c>
      <c r="P351">
        <v>6955.24</v>
      </c>
      <c r="Q351">
        <v>12.417</v>
      </c>
      <c r="R351" t="s">
        <v>34</v>
      </c>
      <c r="S351">
        <v>2.012</v>
      </c>
      <c r="T351" t="s">
        <v>34</v>
      </c>
      <c r="U351">
        <v>0.91600000000000004</v>
      </c>
      <c r="V351">
        <v>1.2789999999999999</v>
      </c>
      <c r="W351">
        <v>-5.4470000000000001</v>
      </c>
      <c r="X351">
        <v>-20.748999999999999</v>
      </c>
      <c r="Y351">
        <v>-9.6029999999999998</v>
      </c>
      <c r="Z351">
        <v>11.148</v>
      </c>
      <c r="AA351">
        <v>63.94</v>
      </c>
      <c r="AB351">
        <v>12.218999999999999</v>
      </c>
      <c r="AC351">
        <v>668.44100000000003</v>
      </c>
    </row>
    <row r="352" spans="1:29" x14ac:dyDescent="0.25">
      <c r="A352" t="s">
        <v>725</v>
      </c>
      <c r="B352" t="s">
        <v>726</v>
      </c>
      <c r="C352">
        <v>12.955</v>
      </c>
      <c r="D352">
        <v>22.899000000000001</v>
      </c>
      <c r="E352">
        <v>79.040000000000006</v>
      </c>
      <c r="F352">
        <v>3.452</v>
      </c>
      <c r="G352">
        <v>507.07400000000001</v>
      </c>
      <c r="H352">
        <v>42.359000000000002</v>
      </c>
      <c r="I352" t="s">
        <v>34</v>
      </c>
      <c r="J352">
        <v>-6.6319999999999997</v>
      </c>
      <c r="K352">
        <v>0.30199999999999999</v>
      </c>
      <c r="L352">
        <v>-447.76799999999997</v>
      </c>
      <c r="M352">
        <v>-4.6319999999999997</v>
      </c>
      <c r="N352">
        <v>-7399.4120000000003</v>
      </c>
      <c r="O352">
        <v>-961.73599999999999</v>
      </c>
      <c r="P352">
        <v>7623.6769999999997</v>
      </c>
      <c r="Q352">
        <v>75.266999999999996</v>
      </c>
      <c r="R352" t="s">
        <v>34</v>
      </c>
      <c r="S352">
        <v>0.97299999999999998</v>
      </c>
      <c r="T352" t="s">
        <v>34</v>
      </c>
      <c r="U352">
        <v>0.83599999999999997</v>
      </c>
      <c r="V352">
        <v>0.19400000000000001</v>
      </c>
      <c r="W352">
        <v>-6.0549999999999997</v>
      </c>
      <c r="X352">
        <v>-10.782</v>
      </c>
      <c r="Y352">
        <v>-9.6639999999999997</v>
      </c>
      <c r="Z352">
        <v>3.2770000000000001</v>
      </c>
      <c r="AA352">
        <v>59.948999999999998</v>
      </c>
      <c r="AB352">
        <v>25.606000000000002</v>
      </c>
      <c r="AC352">
        <v>3629.3020000000001</v>
      </c>
    </row>
    <row r="353" spans="1:29" x14ac:dyDescent="0.25">
      <c r="A353" t="s">
        <v>727</v>
      </c>
      <c r="B353" t="s">
        <v>728</v>
      </c>
      <c r="C353">
        <v>62.21</v>
      </c>
      <c r="D353">
        <v>53.24</v>
      </c>
      <c r="E353">
        <v>75.180000000000007</v>
      </c>
      <c r="F353">
        <v>3.9359999999999999</v>
      </c>
      <c r="G353">
        <v>342.673</v>
      </c>
      <c r="H353">
        <v>224.107</v>
      </c>
      <c r="I353">
        <v>19.155000000000001</v>
      </c>
      <c r="J353">
        <v>3.6360000000000001</v>
      </c>
      <c r="K353">
        <v>0.63800000000000001</v>
      </c>
      <c r="L353">
        <v>9.1829999999999998</v>
      </c>
      <c r="M353">
        <v>6.9050000000000002</v>
      </c>
      <c r="N353">
        <v>19.303999999999998</v>
      </c>
      <c r="O353">
        <v>11.718</v>
      </c>
      <c r="P353">
        <v>21363.041000000001</v>
      </c>
      <c r="Q353">
        <v>38.68</v>
      </c>
      <c r="R353">
        <v>42.991999999999997</v>
      </c>
      <c r="S353">
        <v>2.0179999999999998</v>
      </c>
      <c r="T353">
        <v>16.72</v>
      </c>
      <c r="U353">
        <v>12.382</v>
      </c>
      <c r="V353">
        <v>1.5549999999999999</v>
      </c>
      <c r="W353">
        <v>2.734</v>
      </c>
      <c r="X353">
        <v>5.1420000000000003</v>
      </c>
      <c r="Y353">
        <v>30.120999999999999</v>
      </c>
      <c r="Z353">
        <v>9.827</v>
      </c>
      <c r="AA353">
        <v>16.138999999999999</v>
      </c>
      <c r="AB353">
        <v>10.784000000000001</v>
      </c>
      <c r="AC353">
        <v>1013.783</v>
      </c>
    </row>
    <row r="354" spans="1:29" x14ac:dyDescent="0.25">
      <c r="A354" t="s">
        <v>729</v>
      </c>
      <c r="B354" t="s">
        <v>730</v>
      </c>
      <c r="C354">
        <v>169.63</v>
      </c>
      <c r="D354">
        <v>46.947000000000003</v>
      </c>
      <c r="E354">
        <v>75.08</v>
      </c>
      <c r="F354">
        <v>0.89</v>
      </c>
      <c r="G354">
        <v>100.82</v>
      </c>
      <c r="H354">
        <v>147.88399999999999</v>
      </c>
      <c r="I354">
        <v>23.321000000000002</v>
      </c>
      <c r="J354">
        <v>6.6989999999999998</v>
      </c>
      <c r="K354">
        <v>0</v>
      </c>
      <c r="L354">
        <v>-0.29399999999999998</v>
      </c>
      <c r="M354">
        <v>29.073</v>
      </c>
      <c r="N354">
        <v>1.4790000000000001</v>
      </c>
      <c r="O354">
        <v>-7.5359999999999996</v>
      </c>
      <c r="P354">
        <v>20038.987000000001</v>
      </c>
      <c r="Q354">
        <v>29.806000000000001</v>
      </c>
      <c r="R354">
        <v>33.128</v>
      </c>
      <c r="S354">
        <v>6.7380000000000004</v>
      </c>
      <c r="T354">
        <v>25.440999999999999</v>
      </c>
      <c r="U354">
        <v>5.1180000000000003</v>
      </c>
      <c r="V354">
        <v>5.7030000000000003</v>
      </c>
      <c r="W354">
        <v>16.111000000000001</v>
      </c>
      <c r="X354">
        <v>21.27</v>
      </c>
      <c r="Y354">
        <v>14.988</v>
      </c>
      <c r="Z354">
        <v>8.0670000000000002</v>
      </c>
      <c r="AA354">
        <v>-0.73599999999999999</v>
      </c>
      <c r="AB354">
        <v>0.77700000000000002</v>
      </c>
      <c r="AC354">
        <v>-8.9979999999999993</v>
      </c>
    </row>
    <row r="355" spans="1:29" x14ac:dyDescent="0.25">
      <c r="A355" t="s">
        <v>731</v>
      </c>
      <c r="B355" t="s">
        <v>732</v>
      </c>
      <c r="C355">
        <v>45.35</v>
      </c>
      <c r="D355">
        <v>85.653999999999996</v>
      </c>
      <c r="E355">
        <v>71.59</v>
      </c>
      <c r="F355">
        <v>5.6260000000000003</v>
      </c>
      <c r="G355">
        <v>410.80500000000001</v>
      </c>
      <c r="H355">
        <v>219.30099999999999</v>
      </c>
      <c r="I355">
        <v>14.516</v>
      </c>
      <c r="J355">
        <v>5.3860000000000001</v>
      </c>
      <c r="K355">
        <v>2.5609999999999999</v>
      </c>
      <c r="L355">
        <v>-34.51</v>
      </c>
      <c r="M355">
        <v>22.812999999999999</v>
      </c>
      <c r="N355">
        <v>-142.358</v>
      </c>
      <c r="O355">
        <v>-144.31100000000001</v>
      </c>
      <c r="P355">
        <v>18769.580999999998</v>
      </c>
      <c r="Q355">
        <v>14.648</v>
      </c>
      <c r="R355">
        <v>23.553999999999998</v>
      </c>
      <c r="S355">
        <v>3.379</v>
      </c>
      <c r="T355" t="s">
        <v>34</v>
      </c>
      <c r="U355">
        <v>2.2330000000000001</v>
      </c>
      <c r="V355">
        <v>2.9489999999999998</v>
      </c>
      <c r="W355">
        <v>3.9039999999999999</v>
      </c>
      <c r="X355">
        <v>13.304</v>
      </c>
      <c r="Y355">
        <v>8.4540000000000006</v>
      </c>
      <c r="Z355">
        <v>-3.706</v>
      </c>
      <c r="AA355">
        <v>3.645</v>
      </c>
      <c r="AB355">
        <v>0.30499999999999999</v>
      </c>
      <c r="AC355">
        <v>47.292999999999999</v>
      </c>
    </row>
    <row r="356" spans="1:29" x14ac:dyDescent="0.25">
      <c r="A356" t="s">
        <v>733</v>
      </c>
      <c r="B356" t="s">
        <v>734</v>
      </c>
      <c r="C356">
        <v>60.78</v>
      </c>
      <c r="D356">
        <v>50.268999999999998</v>
      </c>
      <c r="E356">
        <v>101.08</v>
      </c>
      <c r="F356">
        <v>3.06</v>
      </c>
      <c r="G356">
        <v>212.83799999999999</v>
      </c>
      <c r="H356">
        <v>171.42599999999999</v>
      </c>
      <c r="I356">
        <v>7.9790000000000001</v>
      </c>
      <c r="J356">
        <v>0.1</v>
      </c>
      <c r="K356">
        <v>2.5830000000000002</v>
      </c>
      <c r="L356">
        <v>3.6909999999999998</v>
      </c>
      <c r="M356">
        <v>8.282</v>
      </c>
      <c r="N356">
        <v>1.0820000000000001</v>
      </c>
      <c r="O356">
        <v>-37.290999999999997</v>
      </c>
      <c r="P356">
        <v>13024.112999999999</v>
      </c>
      <c r="Q356">
        <v>11.103999999999999</v>
      </c>
      <c r="R356">
        <v>9.9969999999999999</v>
      </c>
      <c r="S356">
        <v>5.4009999999999998</v>
      </c>
      <c r="T356">
        <v>10</v>
      </c>
      <c r="U356">
        <v>0.96499999999999997</v>
      </c>
      <c r="V356">
        <v>5.4690000000000003</v>
      </c>
      <c r="W356">
        <v>5.4569999999999999</v>
      </c>
      <c r="X356">
        <v>54.887</v>
      </c>
      <c r="Y356">
        <v>8.9580000000000002</v>
      </c>
      <c r="Z356">
        <v>-0.48</v>
      </c>
      <c r="AA356">
        <v>4.6500000000000004</v>
      </c>
      <c r="AB356">
        <v>2.23</v>
      </c>
      <c r="AC356">
        <v>36.930999999999997</v>
      </c>
    </row>
    <row r="357" spans="1:29" x14ac:dyDescent="0.25">
      <c r="A357" t="s">
        <v>735</v>
      </c>
      <c r="B357" t="s">
        <v>736</v>
      </c>
      <c r="C357">
        <v>53.98</v>
      </c>
      <c r="D357">
        <v>22.55</v>
      </c>
      <c r="E357">
        <v>49.82</v>
      </c>
      <c r="F357">
        <v>9.9049999999999994</v>
      </c>
      <c r="G357">
        <v>2012.49</v>
      </c>
      <c r="H357">
        <v>527.596</v>
      </c>
      <c r="I357">
        <v>12.833</v>
      </c>
      <c r="J357">
        <v>9.375</v>
      </c>
      <c r="K357">
        <v>3.556</v>
      </c>
      <c r="L357">
        <v>15.090999999999999</v>
      </c>
      <c r="M357">
        <v>12.788</v>
      </c>
      <c r="N357">
        <v>3.4209999999999998</v>
      </c>
      <c r="O357">
        <v>13.289</v>
      </c>
      <c r="P357">
        <v>170630.77900000001</v>
      </c>
      <c r="Q357">
        <v>13.1</v>
      </c>
      <c r="R357">
        <v>16.994</v>
      </c>
      <c r="S357">
        <v>12.404</v>
      </c>
      <c r="T357">
        <v>13.227</v>
      </c>
      <c r="U357">
        <v>4.4820000000000002</v>
      </c>
      <c r="V357">
        <v>4.101</v>
      </c>
      <c r="W357">
        <v>10.438000000000001</v>
      </c>
      <c r="X357">
        <v>56.701999999999998</v>
      </c>
      <c r="Y357">
        <v>27.056999999999999</v>
      </c>
      <c r="Z357">
        <v>0.63500000000000001</v>
      </c>
      <c r="AA357">
        <v>1.278</v>
      </c>
      <c r="AB357">
        <v>1.653</v>
      </c>
      <c r="AC357">
        <v>18.754999999999999</v>
      </c>
    </row>
    <row r="358" spans="1:29" x14ac:dyDescent="0.25">
      <c r="A358" t="s">
        <v>737</v>
      </c>
      <c r="B358" t="s">
        <v>738</v>
      </c>
      <c r="C358">
        <v>422.7</v>
      </c>
      <c r="D358">
        <v>19.233000000000001</v>
      </c>
      <c r="E358">
        <v>85.77</v>
      </c>
      <c r="F358">
        <v>0.54400000000000004</v>
      </c>
      <c r="G358">
        <v>72.915000000000006</v>
      </c>
      <c r="H358">
        <v>225.614</v>
      </c>
      <c r="I358">
        <v>19.369</v>
      </c>
      <c r="J358">
        <v>13.558999999999999</v>
      </c>
      <c r="K358">
        <v>56.348999999999997</v>
      </c>
      <c r="L358">
        <v>7.6260000000000003</v>
      </c>
      <c r="M358">
        <v>18.561</v>
      </c>
      <c r="N358">
        <v>-1.958</v>
      </c>
      <c r="O358">
        <v>-6.5190000000000001</v>
      </c>
      <c r="P358">
        <v>31364.03</v>
      </c>
      <c r="Q358">
        <v>21.225000000000001</v>
      </c>
      <c r="R358">
        <v>23.731000000000002</v>
      </c>
      <c r="S358">
        <v>293.83999999999997</v>
      </c>
      <c r="T358">
        <v>21.239000000000001</v>
      </c>
      <c r="U358">
        <v>3.2109999999999999</v>
      </c>
      <c r="V358">
        <v>19.754999999999999</v>
      </c>
      <c r="W358">
        <v>12.946</v>
      </c>
      <c r="X358">
        <v>569.53499999999997</v>
      </c>
      <c r="Y358">
        <v>13.414</v>
      </c>
      <c r="Z358">
        <v>7.0609999999999999</v>
      </c>
      <c r="AA358">
        <v>-0.16700000000000001</v>
      </c>
      <c r="AB358">
        <v>-0.47</v>
      </c>
      <c r="AC358">
        <v>-0.29299999999999998</v>
      </c>
    </row>
    <row r="359" spans="1:29" x14ac:dyDescent="0.25">
      <c r="A359" t="s">
        <v>739</v>
      </c>
      <c r="B359" t="s">
        <v>740</v>
      </c>
      <c r="C359">
        <v>58.57</v>
      </c>
      <c r="D359">
        <v>98.245000000000005</v>
      </c>
      <c r="E359" t="s">
        <v>34</v>
      </c>
      <c r="F359">
        <v>4.306</v>
      </c>
      <c r="G359">
        <v>433.07499999999999</v>
      </c>
      <c r="H359">
        <v>230.92699999999999</v>
      </c>
      <c r="I359" t="s">
        <v>34</v>
      </c>
      <c r="J359" t="s">
        <v>34</v>
      </c>
      <c r="K359" t="s">
        <v>34</v>
      </c>
      <c r="L359" t="s">
        <v>34</v>
      </c>
      <c r="M359" t="s">
        <v>34</v>
      </c>
      <c r="N359" t="s">
        <v>34</v>
      </c>
      <c r="O359" t="s">
        <v>34</v>
      </c>
      <c r="P359">
        <v>25365.464</v>
      </c>
      <c r="Q359">
        <v>25.259</v>
      </c>
      <c r="R359" t="s">
        <v>34</v>
      </c>
      <c r="S359" t="s">
        <v>34</v>
      </c>
      <c r="T359">
        <v>25.742999999999999</v>
      </c>
      <c r="U359">
        <v>2.1259999999999999</v>
      </c>
      <c r="V359">
        <v>2.27</v>
      </c>
      <c r="W359" t="s">
        <v>34</v>
      </c>
      <c r="X359" t="s">
        <v>34</v>
      </c>
      <c r="Y359" t="s">
        <v>34</v>
      </c>
      <c r="Z359" t="s">
        <v>34</v>
      </c>
      <c r="AA359">
        <v>31.867999999999999</v>
      </c>
      <c r="AB359" t="s">
        <v>34</v>
      </c>
      <c r="AC359">
        <v>951.17399999999998</v>
      </c>
    </row>
    <row r="360" spans="1:29" x14ac:dyDescent="0.25">
      <c r="A360" t="s">
        <v>741</v>
      </c>
      <c r="B360" t="s">
        <v>742</v>
      </c>
      <c r="C360">
        <v>20.79</v>
      </c>
      <c r="D360">
        <v>10.031000000000001</v>
      </c>
      <c r="E360">
        <v>76.77</v>
      </c>
      <c r="F360">
        <v>46.143000000000001</v>
      </c>
      <c r="G360">
        <v>897.51700000000005</v>
      </c>
      <c r="H360">
        <v>691.63199999999995</v>
      </c>
      <c r="I360">
        <v>4.4480000000000004</v>
      </c>
      <c r="J360">
        <v>1.4350000000000001</v>
      </c>
      <c r="K360">
        <v>1.71</v>
      </c>
      <c r="L360">
        <v>-179.511</v>
      </c>
      <c r="M360">
        <v>-27.721</v>
      </c>
      <c r="N360">
        <v>-397.45499999999998</v>
      </c>
      <c r="O360">
        <v>-66.483999999999995</v>
      </c>
      <c r="P360">
        <v>18711.309000000001</v>
      </c>
      <c r="Q360" t="s">
        <v>34</v>
      </c>
      <c r="R360" t="s">
        <v>34</v>
      </c>
      <c r="S360">
        <v>0.86599999999999999</v>
      </c>
      <c r="T360">
        <v>18.765999999999998</v>
      </c>
      <c r="U360">
        <v>0.59599999999999997</v>
      </c>
      <c r="V360">
        <v>-2.5310000000000001</v>
      </c>
      <c r="W360">
        <v>-5.2530000000000001</v>
      </c>
      <c r="X360">
        <v>-17.934000000000001</v>
      </c>
      <c r="Y360">
        <v>-17.265000000000001</v>
      </c>
      <c r="Z360">
        <v>-0.72699999999999998</v>
      </c>
      <c r="AA360">
        <v>17.488</v>
      </c>
      <c r="AB360">
        <v>-72.314999999999998</v>
      </c>
      <c r="AC360">
        <v>43.933</v>
      </c>
    </row>
    <row r="361" spans="1:29" x14ac:dyDescent="0.25">
      <c r="A361" t="s">
        <v>743</v>
      </c>
      <c r="B361" t="s">
        <v>744</v>
      </c>
      <c r="C361">
        <v>329.78</v>
      </c>
      <c r="D361">
        <v>46.884</v>
      </c>
      <c r="E361">
        <v>78.319999999999993</v>
      </c>
      <c r="F361">
        <v>0.78800000000000003</v>
      </c>
      <c r="G361">
        <v>48.822000000000003</v>
      </c>
      <c r="H361">
        <v>234.221</v>
      </c>
      <c r="I361">
        <v>79.84</v>
      </c>
      <c r="J361">
        <v>25</v>
      </c>
      <c r="K361">
        <v>5.0999999999999997E-2</v>
      </c>
      <c r="L361">
        <v>37.164000000000001</v>
      </c>
      <c r="M361">
        <v>61.048000000000002</v>
      </c>
      <c r="N361">
        <v>33.078000000000003</v>
      </c>
      <c r="O361">
        <v>38.713000000000001</v>
      </c>
      <c r="P361">
        <v>19002.583999999999</v>
      </c>
      <c r="Q361">
        <v>72.253</v>
      </c>
      <c r="R361">
        <v>98.177999999999997</v>
      </c>
      <c r="S361">
        <v>32.131999999999998</v>
      </c>
      <c r="T361">
        <v>63.695</v>
      </c>
      <c r="U361">
        <v>19.771000000000001</v>
      </c>
      <c r="V361">
        <v>4.5259999999999998</v>
      </c>
      <c r="W361">
        <v>8.9740000000000002</v>
      </c>
      <c r="X361">
        <v>39.302999999999997</v>
      </c>
      <c r="Y361">
        <v>25.15</v>
      </c>
      <c r="Z361">
        <v>37.347000000000001</v>
      </c>
      <c r="AA361">
        <v>5.6280000000000001</v>
      </c>
      <c r="AB361">
        <v>11.071999999999999</v>
      </c>
      <c r="AC361">
        <v>60.561</v>
      </c>
    </row>
    <row r="362" spans="1:29" x14ac:dyDescent="0.25">
      <c r="A362" t="s">
        <v>745</v>
      </c>
      <c r="B362" t="s">
        <v>746</v>
      </c>
      <c r="C362">
        <v>80.05</v>
      </c>
      <c r="D362">
        <v>71.489999999999995</v>
      </c>
      <c r="E362">
        <v>70.94</v>
      </c>
      <c r="F362">
        <v>2.3050000000000002</v>
      </c>
      <c r="G362">
        <v>320.15800000000002</v>
      </c>
      <c r="H362">
        <v>167.49100000000001</v>
      </c>
      <c r="I362">
        <v>21.866</v>
      </c>
      <c r="J362">
        <v>5.0780000000000003</v>
      </c>
      <c r="K362">
        <v>0.32700000000000001</v>
      </c>
      <c r="L362">
        <v>7.726</v>
      </c>
      <c r="M362">
        <v>11.021000000000001</v>
      </c>
      <c r="N362">
        <v>9.1110000000000007</v>
      </c>
      <c r="O362">
        <v>36.883000000000003</v>
      </c>
      <c r="P362">
        <v>28713.937000000002</v>
      </c>
      <c r="Q362">
        <v>28.760999999999999</v>
      </c>
      <c r="R362">
        <v>26.073</v>
      </c>
      <c r="S362">
        <v>10.471</v>
      </c>
      <c r="T362">
        <v>17.757999999999999</v>
      </c>
      <c r="U362">
        <v>6.2880000000000003</v>
      </c>
      <c r="V362">
        <v>2.7679999999999998</v>
      </c>
      <c r="W362">
        <v>11.173</v>
      </c>
      <c r="X362">
        <v>41.353000000000002</v>
      </c>
      <c r="Y362">
        <v>26.981000000000002</v>
      </c>
      <c r="Z362">
        <v>8.4139999999999997</v>
      </c>
      <c r="AA362">
        <v>1.494</v>
      </c>
      <c r="AB362">
        <v>2.464</v>
      </c>
      <c r="AC362">
        <v>98.19</v>
      </c>
    </row>
    <row r="363" spans="1:29" x14ac:dyDescent="0.25">
      <c r="A363" t="s">
        <v>747</v>
      </c>
      <c r="B363" t="s">
        <v>748</v>
      </c>
      <c r="C363">
        <v>13.45</v>
      </c>
      <c r="D363">
        <v>24.538</v>
      </c>
      <c r="E363">
        <v>75.36</v>
      </c>
      <c r="F363">
        <v>4.0739999999999998</v>
      </c>
      <c r="G363">
        <v>415.26299999999998</v>
      </c>
      <c r="H363">
        <v>48.744999999999997</v>
      </c>
      <c r="I363" t="s">
        <v>34</v>
      </c>
      <c r="J363">
        <v>2</v>
      </c>
      <c r="K363">
        <v>0.77</v>
      </c>
      <c r="L363">
        <v>-0.89900000000000002</v>
      </c>
      <c r="M363">
        <v>11.468</v>
      </c>
      <c r="N363">
        <v>-0.60599999999999998</v>
      </c>
      <c r="O363">
        <v>-4.774</v>
      </c>
      <c r="P363">
        <v>5631.0230000000001</v>
      </c>
      <c r="Q363">
        <v>12.087999999999999</v>
      </c>
      <c r="R363">
        <v>10.614000000000001</v>
      </c>
      <c r="S363">
        <v>0.77300000000000002</v>
      </c>
      <c r="T363" t="s">
        <v>34</v>
      </c>
      <c r="U363">
        <v>2.3479999999999999</v>
      </c>
      <c r="V363">
        <v>1.1000000000000001</v>
      </c>
      <c r="W363">
        <v>0.96199999999999997</v>
      </c>
      <c r="X363">
        <v>7.5350000000000001</v>
      </c>
      <c r="Y363">
        <v>22.056999999999999</v>
      </c>
      <c r="Z363">
        <v>11.327999999999999</v>
      </c>
      <c r="AA363">
        <v>36.652000000000001</v>
      </c>
      <c r="AB363">
        <v>12.911</v>
      </c>
      <c r="AC363">
        <v>406.13499999999999</v>
      </c>
    </row>
    <row r="364" spans="1:29" x14ac:dyDescent="0.25">
      <c r="A364" t="s">
        <v>749</v>
      </c>
      <c r="B364" t="s">
        <v>750</v>
      </c>
      <c r="C364">
        <v>77.95</v>
      </c>
      <c r="D364">
        <v>40.112000000000002</v>
      </c>
      <c r="E364">
        <v>63.23</v>
      </c>
      <c r="F364">
        <v>1.8180000000000001</v>
      </c>
      <c r="G364">
        <v>339.18799999999999</v>
      </c>
      <c r="H364">
        <v>134.33199999999999</v>
      </c>
      <c r="I364">
        <v>8.8650000000000002</v>
      </c>
      <c r="J364">
        <v>8.5</v>
      </c>
      <c r="K364">
        <v>1.1559999999999999</v>
      </c>
      <c r="L364">
        <v>-7.6449999999999996</v>
      </c>
      <c r="M364">
        <v>66.826999999999998</v>
      </c>
      <c r="N364">
        <v>-42.780999999999999</v>
      </c>
      <c r="O364">
        <v>-32.338999999999999</v>
      </c>
      <c r="P364">
        <v>26947.314999999999</v>
      </c>
      <c r="Q364">
        <v>17.890999999999998</v>
      </c>
      <c r="R364">
        <v>12.784000000000001</v>
      </c>
      <c r="S364">
        <v>2.8090000000000002</v>
      </c>
      <c r="T364">
        <v>11.364000000000001</v>
      </c>
      <c r="U364">
        <v>1.304</v>
      </c>
      <c r="V364">
        <v>4.3129999999999997</v>
      </c>
      <c r="W364">
        <v>7.9260000000000002</v>
      </c>
      <c r="X364">
        <v>22.603999999999999</v>
      </c>
      <c r="Y364">
        <v>8.7219999999999995</v>
      </c>
      <c r="Z364">
        <v>6.165</v>
      </c>
      <c r="AA364">
        <v>-14.771000000000001</v>
      </c>
      <c r="AB364">
        <v>1.3089999999999999</v>
      </c>
      <c r="AC364">
        <v>-39.688000000000002</v>
      </c>
    </row>
    <row r="365" spans="1:29" x14ac:dyDescent="0.25">
      <c r="A365" t="s">
        <v>751</v>
      </c>
      <c r="B365" t="s">
        <v>752</v>
      </c>
      <c r="C365">
        <v>29.35</v>
      </c>
      <c r="D365">
        <v>44.088999999999999</v>
      </c>
      <c r="E365">
        <v>102.49</v>
      </c>
      <c r="F365">
        <v>6.85</v>
      </c>
      <c r="G365">
        <v>536.64400000000001</v>
      </c>
      <c r="H365">
        <v>179.74100000000001</v>
      </c>
      <c r="I365">
        <v>15.194000000000001</v>
      </c>
      <c r="J365">
        <v>3</v>
      </c>
      <c r="K365">
        <v>0.90400000000000003</v>
      </c>
      <c r="L365">
        <v>-77.742999999999995</v>
      </c>
      <c r="M365">
        <v>-59.371000000000002</v>
      </c>
      <c r="N365">
        <v>322.84100000000001</v>
      </c>
      <c r="O365">
        <v>519.90800000000002</v>
      </c>
      <c r="P365">
        <v>15794.268</v>
      </c>
      <c r="Q365">
        <v>325.64100000000002</v>
      </c>
      <c r="R365">
        <v>58.442999999999998</v>
      </c>
      <c r="S365">
        <v>2.089</v>
      </c>
      <c r="T365">
        <v>7.9660000000000002</v>
      </c>
      <c r="U365">
        <v>6.423</v>
      </c>
      <c r="V365">
        <v>0.129</v>
      </c>
      <c r="W365">
        <v>1.798</v>
      </c>
      <c r="X365">
        <v>3.984</v>
      </c>
      <c r="Y365">
        <v>12.132999999999999</v>
      </c>
      <c r="Z365">
        <v>-2.4689999999999999</v>
      </c>
      <c r="AA365">
        <v>425.40899999999999</v>
      </c>
      <c r="AB365">
        <v>30.372</v>
      </c>
      <c r="AC365">
        <v>11076.64</v>
      </c>
    </row>
    <row r="366" spans="1:29" x14ac:dyDescent="0.25">
      <c r="A366" t="s">
        <v>753</v>
      </c>
      <c r="B366" t="s">
        <v>754</v>
      </c>
      <c r="C366">
        <v>53.48</v>
      </c>
      <c r="D366">
        <v>75.198999999999998</v>
      </c>
      <c r="E366">
        <v>70.02</v>
      </c>
      <c r="F366">
        <v>2.3519999999999999</v>
      </c>
      <c r="G366">
        <v>503.298</v>
      </c>
      <c r="H366">
        <v>120.467</v>
      </c>
      <c r="I366">
        <v>9.4250000000000007</v>
      </c>
      <c r="J366">
        <v>4.4240000000000004</v>
      </c>
      <c r="K366">
        <v>0.93799999999999994</v>
      </c>
      <c r="L366">
        <v>-8.6690000000000005</v>
      </c>
      <c r="M366">
        <v>24.032</v>
      </c>
      <c r="N366">
        <v>-35.970999999999997</v>
      </c>
      <c r="O366">
        <v>2.5179999999999998</v>
      </c>
      <c r="P366">
        <v>26953.919999999998</v>
      </c>
      <c r="Q366">
        <v>15.617000000000001</v>
      </c>
      <c r="R366">
        <v>18.827999999999999</v>
      </c>
      <c r="S366">
        <v>1.778</v>
      </c>
      <c r="T366">
        <v>8.2309999999999999</v>
      </c>
      <c r="U366">
        <v>2.6440000000000001</v>
      </c>
      <c r="V366">
        <v>3.4329999999999998</v>
      </c>
      <c r="W366">
        <v>3.0619999999999998</v>
      </c>
      <c r="X366">
        <v>9.5869999999999997</v>
      </c>
      <c r="Y366">
        <v>15.66</v>
      </c>
      <c r="Z366">
        <v>-3.351</v>
      </c>
      <c r="AA366">
        <v>1.218</v>
      </c>
      <c r="AB366">
        <v>3.0049999999999999</v>
      </c>
      <c r="AC366">
        <v>35.018999999999998</v>
      </c>
    </row>
    <row r="367" spans="1:29" x14ac:dyDescent="0.25">
      <c r="A367" t="s">
        <v>755</v>
      </c>
      <c r="B367" t="s">
        <v>756</v>
      </c>
      <c r="C367">
        <v>132.44</v>
      </c>
      <c r="D367">
        <v>27.169</v>
      </c>
      <c r="E367">
        <v>72.72</v>
      </c>
      <c r="F367">
        <v>6.0019999999999998</v>
      </c>
      <c r="G367">
        <v>1385.5329999999999</v>
      </c>
      <c r="H367">
        <v>785.18100000000004</v>
      </c>
      <c r="I367">
        <v>18.965</v>
      </c>
      <c r="J367">
        <v>4.1820000000000004</v>
      </c>
      <c r="K367">
        <v>2.6259999999999999</v>
      </c>
      <c r="L367">
        <v>-41.832999999999998</v>
      </c>
      <c r="M367">
        <v>6.0369999999999999</v>
      </c>
      <c r="N367">
        <v>-4.16</v>
      </c>
      <c r="O367">
        <v>-23.966999999999999</v>
      </c>
      <c r="P367">
        <v>183959.163</v>
      </c>
      <c r="Q367">
        <v>22.513999999999999</v>
      </c>
      <c r="R367">
        <v>25.699000000000002</v>
      </c>
      <c r="S367">
        <v>13.731</v>
      </c>
      <c r="T367">
        <v>22.523</v>
      </c>
      <c r="U367">
        <v>3.0569999999999999</v>
      </c>
      <c r="V367">
        <v>5.8630000000000004</v>
      </c>
      <c r="W367">
        <v>9.0190000000000001</v>
      </c>
      <c r="X367">
        <v>52.329000000000001</v>
      </c>
      <c r="Y367">
        <v>10.621</v>
      </c>
      <c r="Z367">
        <v>0.14299999999999999</v>
      </c>
      <c r="AA367">
        <v>3.903</v>
      </c>
      <c r="AB367">
        <v>0.97899999999999998</v>
      </c>
      <c r="AC367">
        <v>128.91200000000001</v>
      </c>
    </row>
    <row r="368" spans="1:29" x14ac:dyDescent="0.25">
      <c r="A368" t="s">
        <v>757</v>
      </c>
      <c r="B368" t="s">
        <v>758</v>
      </c>
      <c r="C368">
        <v>35.99</v>
      </c>
      <c r="D368">
        <v>39.295999999999999</v>
      </c>
      <c r="E368">
        <v>72.72</v>
      </c>
      <c r="F368">
        <v>33.927999999999997</v>
      </c>
      <c r="G368">
        <v>5546.1289999999999</v>
      </c>
      <c r="H368">
        <v>1250.4269999999999</v>
      </c>
      <c r="I368">
        <v>9.3930000000000007</v>
      </c>
      <c r="J368">
        <v>7.6929999999999996</v>
      </c>
      <c r="K368">
        <v>0.55800000000000005</v>
      </c>
      <c r="L368">
        <v>43.332999999999998</v>
      </c>
      <c r="M368">
        <v>34.826000000000001</v>
      </c>
      <c r="N368">
        <v>-10.897</v>
      </c>
      <c r="O368">
        <v>1094.9100000000001</v>
      </c>
      <c r="P368">
        <v>199816.489</v>
      </c>
      <c r="Q368">
        <v>12.541</v>
      </c>
      <c r="R368">
        <v>12.877000000000001</v>
      </c>
      <c r="S368">
        <v>3.1070000000000002</v>
      </c>
      <c r="T368">
        <v>10.614000000000001</v>
      </c>
      <c r="U368">
        <v>4.0839999999999996</v>
      </c>
      <c r="V368">
        <v>2.7429999999999999</v>
      </c>
      <c r="W368">
        <v>9.8119999999999994</v>
      </c>
      <c r="X368">
        <v>25.503</v>
      </c>
      <c r="Y368">
        <v>31.161000000000001</v>
      </c>
      <c r="Z368">
        <v>0.85</v>
      </c>
      <c r="AA368">
        <v>9.3550000000000004</v>
      </c>
      <c r="AB368">
        <v>-4.4249999999999998</v>
      </c>
      <c r="AC368">
        <v>262.92</v>
      </c>
    </row>
    <row r="369" spans="1:29" x14ac:dyDescent="0.25">
      <c r="A369" t="s">
        <v>759</v>
      </c>
      <c r="B369" t="s">
        <v>760</v>
      </c>
      <c r="C369">
        <v>47.05</v>
      </c>
      <c r="D369">
        <v>82.679000000000002</v>
      </c>
      <c r="E369">
        <v>71.62</v>
      </c>
      <c r="F369">
        <v>1.869</v>
      </c>
      <c r="G369">
        <v>272.17899999999997</v>
      </c>
      <c r="H369">
        <v>76.308999999999997</v>
      </c>
      <c r="I369" t="s">
        <v>34</v>
      </c>
      <c r="J369">
        <v>3.5739999999999998</v>
      </c>
      <c r="K369">
        <v>0.28399999999999997</v>
      </c>
      <c r="L369">
        <v>-19.161000000000001</v>
      </c>
      <c r="M369">
        <v>3.3090000000000002</v>
      </c>
      <c r="N369">
        <v>-31.9</v>
      </c>
      <c r="O369">
        <v>-2.5979999999999999</v>
      </c>
      <c r="P369">
        <v>12863.47</v>
      </c>
      <c r="Q369">
        <v>8.33</v>
      </c>
      <c r="R369">
        <v>10.523999999999999</v>
      </c>
      <c r="S369">
        <v>1.01</v>
      </c>
      <c r="T369" t="s">
        <v>34</v>
      </c>
      <c r="U369">
        <v>0.69699999999999995</v>
      </c>
      <c r="V369">
        <v>5.6609999999999996</v>
      </c>
      <c r="W369">
        <v>0.495</v>
      </c>
      <c r="X369">
        <v>9.7899999999999991</v>
      </c>
      <c r="Y369">
        <v>7.3360000000000003</v>
      </c>
      <c r="Z369">
        <v>9.0820000000000007</v>
      </c>
      <c r="AA369">
        <v>2.8889999999999998</v>
      </c>
      <c r="AB369">
        <v>1.5129999999999999</v>
      </c>
      <c r="AC369">
        <v>29.175999999999998</v>
      </c>
    </row>
    <row r="370" spans="1:29" x14ac:dyDescent="0.25">
      <c r="A370" t="s">
        <v>761</v>
      </c>
      <c r="B370" t="s">
        <v>762</v>
      </c>
      <c r="C370">
        <v>118.33</v>
      </c>
      <c r="D370">
        <v>43.381</v>
      </c>
      <c r="E370">
        <v>64.989999999999995</v>
      </c>
      <c r="F370">
        <v>7.0570000000000004</v>
      </c>
      <c r="G370">
        <v>2472.8229999999999</v>
      </c>
      <c r="H370">
        <v>817.68200000000002</v>
      </c>
      <c r="I370">
        <v>38.180999999999997</v>
      </c>
      <c r="J370">
        <v>6.5010000000000003</v>
      </c>
      <c r="K370">
        <v>0.53700000000000003</v>
      </c>
      <c r="L370">
        <v>-57.886000000000003</v>
      </c>
      <c r="M370">
        <v>-26.117999999999999</v>
      </c>
      <c r="N370">
        <v>7.327</v>
      </c>
      <c r="O370">
        <v>-21.015999999999998</v>
      </c>
      <c r="P370">
        <v>292942.79100000003</v>
      </c>
      <c r="Q370">
        <v>22.741</v>
      </c>
      <c r="R370">
        <v>66.876000000000005</v>
      </c>
      <c r="S370">
        <v>6.9269999999999996</v>
      </c>
      <c r="T370">
        <v>20.47</v>
      </c>
      <c r="U370">
        <v>4.4660000000000002</v>
      </c>
      <c r="V370">
        <v>5.2</v>
      </c>
      <c r="W370">
        <v>3.9340000000000002</v>
      </c>
      <c r="X370">
        <v>9.5670000000000002</v>
      </c>
      <c r="Y370">
        <v>6.7169999999999996</v>
      </c>
      <c r="Z370">
        <v>-3.411</v>
      </c>
      <c r="AA370">
        <v>3.3540000000000001</v>
      </c>
      <c r="AB370">
        <v>3.5110000000000001</v>
      </c>
      <c r="AC370">
        <v>53.331000000000003</v>
      </c>
    </row>
    <row r="371" spans="1:29" x14ac:dyDescent="0.25">
      <c r="A371" t="s">
        <v>763</v>
      </c>
      <c r="B371" t="s">
        <v>764</v>
      </c>
      <c r="C371">
        <v>81.87</v>
      </c>
      <c r="D371">
        <v>62.953000000000003</v>
      </c>
      <c r="E371">
        <v>82.47</v>
      </c>
      <c r="F371">
        <v>3.1920000000000002</v>
      </c>
      <c r="G371">
        <v>583.10900000000004</v>
      </c>
      <c r="H371">
        <v>247.96</v>
      </c>
      <c r="I371" t="s">
        <v>34</v>
      </c>
      <c r="J371">
        <v>3.6179999999999999</v>
      </c>
      <c r="K371">
        <v>0.40300000000000002</v>
      </c>
      <c r="L371">
        <v>20.568999999999999</v>
      </c>
      <c r="M371">
        <v>56.262999999999998</v>
      </c>
      <c r="N371">
        <v>-36.026000000000003</v>
      </c>
      <c r="O371">
        <v>-35.518000000000001</v>
      </c>
      <c r="P371">
        <v>47918.512000000002</v>
      </c>
      <c r="Q371">
        <v>14.944000000000001</v>
      </c>
      <c r="R371">
        <v>13.507999999999999</v>
      </c>
      <c r="S371">
        <v>3.4670000000000001</v>
      </c>
      <c r="T371" t="s">
        <v>34</v>
      </c>
      <c r="U371">
        <v>1.282</v>
      </c>
      <c r="V371">
        <v>5.4889999999999999</v>
      </c>
      <c r="W371">
        <v>6.7690000000000001</v>
      </c>
      <c r="X371">
        <v>27.931999999999999</v>
      </c>
      <c r="Y371">
        <v>9.1080000000000005</v>
      </c>
      <c r="Z371">
        <v>15.047000000000001</v>
      </c>
      <c r="AA371">
        <v>24.556000000000001</v>
      </c>
      <c r="AB371">
        <v>17.282</v>
      </c>
      <c r="AC371">
        <v>74.7</v>
      </c>
    </row>
    <row r="372" spans="1:29" x14ac:dyDescent="0.25">
      <c r="A372" t="s">
        <v>765</v>
      </c>
      <c r="B372" t="s">
        <v>766</v>
      </c>
      <c r="C372">
        <v>195.45</v>
      </c>
      <c r="D372">
        <v>45.533999999999999</v>
      </c>
      <c r="E372">
        <v>82.79</v>
      </c>
      <c r="F372">
        <v>1.71</v>
      </c>
      <c r="G372">
        <v>127.43899999999999</v>
      </c>
      <c r="H372">
        <v>315.59199999999998</v>
      </c>
      <c r="I372">
        <v>13.925000000000001</v>
      </c>
      <c r="J372">
        <v>8.3710000000000004</v>
      </c>
      <c r="K372">
        <v>1.302</v>
      </c>
      <c r="L372">
        <v>-6.7439999999999998</v>
      </c>
      <c r="M372">
        <v>24.9</v>
      </c>
      <c r="N372">
        <v>-9.9169999999999998</v>
      </c>
      <c r="O372">
        <v>80.643000000000001</v>
      </c>
      <c r="P372">
        <v>25060.092000000001</v>
      </c>
      <c r="Q372">
        <v>21.228000000000002</v>
      </c>
      <c r="R372">
        <v>19.213999999999999</v>
      </c>
      <c r="S372">
        <v>4.0279999999999996</v>
      </c>
      <c r="T372">
        <v>12.484999999999999</v>
      </c>
      <c r="U372">
        <v>1.7030000000000001</v>
      </c>
      <c r="V372">
        <v>9.2279999999999998</v>
      </c>
      <c r="W372">
        <v>7.3890000000000002</v>
      </c>
      <c r="X372">
        <v>21.523</v>
      </c>
      <c r="Y372">
        <v>9.3149999999999995</v>
      </c>
      <c r="Z372">
        <v>1.6180000000000001</v>
      </c>
      <c r="AA372">
        <v>30.236999999999998</v>
      </c>
      <c r="AB372">
        <v>11.664999999999999</v>
      </c>
      <c r="AC372">
        <v>75.266000000000005</v>
      </c>
    </row>
    <row r="373" spans="1:29" x14ac:dyDescent="0.25">
      <c r="A373" t="s">
        <v>767</v>
      </c>
      <c r="B373" t="s">
        <v>768</v>
      </c>
      <c r="C373">
        <v>36.72</v>
      </c>
      <c r="D373">
        <v>45.831000000000003</v>
      </c>
      <c r="E373">
        <v>89.38</v>
      </c>
      <c r="F373">
        <v>3.698</v>
      </c>
      <c r="G373">
        <v>260.93400000000003</v>
      </c>
      <c r="H373">
        <v>129.16499999999999</v>
      </c>
      <c r="I373">
        <v>8.9749999999999996</v>
      </c>
      <c r="J373">
        <v>6.49</v>
      </c>
      <c r="K373">
        <v>0.56299999999999994</v>
      </c>
      <c r="L373">
        <v>7.2640000000000002</v>
      </c>
      <c r="M373">
        <v>27.831</v>
      </c>
      <c r="N373">
        <v>25.68</v>
      </c>
      <c r="O373">
        <v>-39.207999999999998</v>
      </c>
      <c r="P373">
        <v>9846.4310000000005</v>
      </c>
      <c r="Q373">
        <v>11.922000000000001</v>
      </c>
      <c r="R373">
        <v>9.6199999999999992</v>
      </c>
      <c r="S373">
        <v>1.8009999999999999</v>
      </c>
      <c r="T373">
        <v>11.314</v>
      </c>
      <c r="U373">
        <v>1.079</v>
      </c>
      <c r="V373">
        <v>3.1819999999999999</v>
      </c>
      <c r="W373">
        <v>9.6470000000000002</v>
      </c>
      <c r="X373">
        <v>19.942</v>
      </c>
      <c r="Y373">
        <v>9.9260000000000002</v>
      </c>
      <c r="Z373">
        <v>11.895</v>
      </c>
      <c r="AA373">
        <v>5.2249999999999996</v>
      </c>
      <c r="AB373">
        <v>11.78</v>
      </c>
      <c r="AC373">
        <v>75.697999999999993</v>
      </c>
    </row>
    <row r="374" spans="1:29" x14ac:dyDescent="0.25">
      <c r="A374" t="s">
        <v>769</v>
      </c>
      <c r="B374" t="s">
        <v>770</v>
      </c>
      <c r="C374">
        <v>110.56</v>
      </c>
      <c r="D374">
        <v>32.502000000000002</v>
      </c>
      <c r="E374">
        <v>92.88</v>
      </c>
      <c r="F374">
        <v>0.71099999999999997</v>
      </c>
      <c r="G374">
        <v>93.234999999999999</v>
      </c>
      <c r="H374">
        <v>73.158000000000001</v>
      </c>
      <c r="I374">
        <v>9.984</v>
      </c>
      <c r="J374">
        <v>3.19</v>
      </c>
      <c r="K374">
        <v>0.84799999999999998</v>
      </c>
      <c r="L374">
        <v>-17.135000000000002</v>
      </c>
      <c r="M374">
        <v>15.629</v>
      </c>
      <c r="N374">
        <v>-24.459</v>
      </c>
      <c r="O374">
        <v>4.306</v>
      </c>
      <c r="P374">
        <v>10481.088</v>
      </c>
      <c r="Q374">
        <v>21.061</v>
      </c>
      <c r="R374">
        <v>16.129000000000001</v>
      </c>
      <c r="S374">
        <v>3.31</v>
      </c>
      <c r="T374">
        <v>10.712</v>
      </c>
      <c r="U374">
        <v>1.5169999999999999</v>
      </c>
      <c r="V374">
        <v>5.2160000000000002</v>
      </c>
      <c r="W374">
        <v>9.0540000000000003</v>
      </c>
      <c r="X374">
        <v>21.744</v>
      </c>
      <c r="Y374">
        <v>9.3140000000000001</v>
      </c>
      <c r="Z374">
        <v>3.5390000000000001</v>
      </c>
      <c r="AA374">
        <v>22.655000000000001</v>
      </c>
      <c r="AB374">
        <v>0.437</v>
      </c>
      <c r="AC374">
        <v>245.476</v>
      </c>
    </row>
    <row r="375" spans="1:29" x14ac:dyDescent="0.25">
      <c r="A375" t="s">
        <v>771</v>
      </c>
      <c r="B375" t="s">
        <v>772</v>
      </c>
      <c r="C375">
        <v>104.4</v>
      </c>
      <c r="D375">
        <v>14.295</v>
      </c>
      <c r="E375">
        <v>92.59</v>
      </c>
      <c r="F375">
        <v>0.84099999999999997</v>
      </c>
      <c r="G375">
        <v>104.437</v>
      </c>
      <c r="H375">
        <v>84.567999999999998</v>
      </c>
      <c r="I375">
        <v>25.893999999999998</v>
      </c>
      <c r="J375">
        <v>7.64</v>
      </c>
      <c r="K375">
        <v>0.79400000000000004</v>
      </c>
      <c r="L375">
        <v>-9.0079999999999991</v>
      </c>
      <c r="M375">
        <v>-1.2330000000000001</v>
      </c>
      <c r="N375">
        <v>-5.0910000000000002</v>
      </c>
      <c r="O375">
        <v>-47.732999999999997</v>
      </c>
      <c r="P375">
        <v>11620.347</v>
      </c>
      <c r="Q375">
        <v>23.082999999999998</v>
      </c>
      <c r="R375">
        <v>51.576000000000001</v>
      </c>
      <c r="S375">
        <v>4.2229999999999999</v>
      </c>
      <c r="T375">
        <v>33.052</v>
      </c>
      <c r="U375">
        <v>4.7839999999999998</v>
      </c>
      <c r="V375">
        <v>4.5419999999999998</v>
      </c>
      <c r="W375">
        <v>3.625</v>
      </c>
      <c r="X375">
        <v>8.3740000000000006</v>
      </c>
      <c r="Y375">
        <v>7.8280000000000003</v>
      </c>
      <c r="Z375">
        <v>5.2080000000000002</v>
      </c>
      <c r="AA375">
        <v>20.277000000000001</v>
      </c>
      <c r="AB375">
        <v>1.8360000000000001</v>
      </c>
      <c r="AC375">
        <v>250.505</v>
      </c>
    </row>
    <row r="376" spans="1:29" x14ac:dyDescent="0.25">
      <c r="A376" t="s">
        <v>773</v>
      </c>
      <c r="B376" t="s">
        <v>774</v>
      </c>
      <c r="C376">
        <v>95.71</v>
      </c>
      <c r="D376">
        <v>33.051000000000002</v>
      </c>
      <c r="E376">
        <v>97.76</v>
      </c>
      <c r="F376">
        <v>2.8809999999999998</v>
      </c>
      <c r="G376">
        <v>736.09900000000005</v>
      </c>
      <c r="H376">
        <v>267.8</v>
      </c>
      <c r="I376">
        <v>22.710999999999999</v>
      </c>
      <c r="J376">
        <v>5.1689999999999996</v>
      </c>
      <c r="K376">
        <v>0.502</v>
      </c>
      <c r="L376">
        <v>-3.484</v>
      </c>
      <c r="M376">
        <v>2.7770000000000001</v>
      </c>
      <c r="N376">
        <v>27.222999999999999</v>
      </c>
      <c r="O376">
        <v>14.904</v>
      </c>
      <c r="P376">
        <v>70687.862999999998</v>
      </c>
      <c r="Q376">
        <v>51.786000000000001</v>
      </c>
      <c r="R376">
        <v>36.637999999999998</v>
      </c>
      <c r="S376">
        <v>2.153</v>
      </c>
      <c r="T376">
        <v>19.867999999999999</v>
      </c>
      <c r="U376">
        <v>17.611999999999998</v>
      </c>
      <c r="V376">
        <v>1.8640000000000001</v>
      </c>
      <c r="W376">
        <v>3.66</v>
      </c>
      <c r="X376">
        <v>6.2779999999999996</v>
      </c>
      <c r="Y376">
        <v>48.329000000000001</v>
      </c>
      <c r="Z376">
        <v>13.596</v>
      </c>
      <c r="AA376">
        <v>95.856999999999999</v>
      </c>
      <c r="AB376">
        <v>53.475999999999999</v>
      </c>
      <c r="AC376">
        <v>2845.3429999999998</v>
      </c>
    </row>
    <row r="377" spans="1:29" x14ac:dyDescent="0.25">
      <c r="A377" t="s">
        <v>775</v>
      </c>
      <c r="B377" t="s">
        <v>776</v>
      </c>
      <c r="C377">
        <v>75.91</v>
      </c>
      <c r="D377">
        <v>24.895</v>
      </c>
      <c r="E377">
        <v>75.62</v>
      </c>
      <c r="F377">
        <v>4.8879999999999999</v>
      </c>
      <c r="G377">
        <v>1553.672</v>
      </c>
      <c r="H377">
        <v>359.82900000000001</v>
      </c>
      <c r="I377">
        <v>12.833</v>
      </c>
      <c r="J377">
        <v>3.82</v>
      </c>
      <c r="K377" t="s">
        <v>34</v>
      </c>
      <c r="L377">
        <v>-0.877</v>
      </c>
      <c r="M377">
        <v>0.93400000000000005</v>
      </c>
      <c r="N377">
        <v>34.344999999999999</v>
      </c>
      <c r="O377">
        <v>12.895</v>
      </c>
      <c r="P377">
        <v>118199.93700000001</v>
      </c>
      <c r="Q377">
        <v>14.11</v>
      </c>
      <c r="R377">
        <v>15.471</v>
      </c>
      <c r="S377" t="s">
        <v>34</v>
      </c>
      <c r="T377">
        <v>13.198</v>
      </c>
      <c r="U377">
        <v>4.1130000000000004</v>
      </c>
      <c r="V377">
        <v>5.38</v>
      </c>
      <c r="W377">
        <v>20.222999999999999</v>
      </c>
      <c r="X377" t="s">
        <v>34</v>
      </c>
      <c r="Y377">
        <v>25.297999999999998</v>
      </c>
      <c r="Z377">
        <v>8.7999999999999995E-2</v>
      </c>
      <c r="AA377">
        <v>18.236000000000001</v>
      </c>
      <c r="AB377">
        <v>0.90300000000000002</v>
      </c>
      <c r="AC377">
        <v>229.452</v>
      </c>
    </row>
    <row r="378" spans="1:29" x14ac:dyDescent="0.25">
      <c r="A378" t="s">
        <v>777</v>
      </c>
      <c r="B378" t="s">
        <v>778</v>
      </c>
      <c r="C378">
        <v>128.03</v>
      </c>
      <c r="D378">
        <v>94.724000000000004</v>
      </c>
      <c r="E378">
        <v>79.45</v>
      </c>
      <c r="F378">
        <v>3.629</v>
      </c>
      <c r="G378">
        <v>421.10300000000001</v>
      </c>
      <c r="H378">
        <v>421.14100000000002</v>
      </c>
      <c r="I378" t="s">
        <v>34</v>
      </c>
      <c r="J378">
        <v>4.24</v>
      </c>
      <c r="K378">
        <v>0.70199999999999996</v>
      </c>
      <c r="L378">
        <v>-1.4730000000000001</v>
      </c>
      <c r="M378">
        <v>15.949</v>
      </c>
      <c r="N378">
        <v>-25.17</v>
      </c>
      <c r="O378">
        <v>-34.36</v>
      </c>
      <c r="P378">
        <v>54284.718999999997</v>
      </c>
      <c r="Q378">
        <v>17.536000000000001</v>
      </c>
      <c r="R378">
        <v>11.923999999999999</v>
      </c>
      <c r="S378">
        <v>1.1180000000000001</v>
      </c>
      <c r="T378" t="s">
        <v>34</v>
      </c>
      <c r="U378">
        <v>2.7450000000000001</v>
      </c>
      <c r="V378">
        <v>7.9020000000000001</v>
      </c>
      <c r="W378">
        <v>1.135</v>
      </c>
      <c r="X378">
        <v>9.7260000000000009</v>
      </c>
      <c r="Y378">
        <v>22.402000000000001</v>
      </c>
      <c r="Z378">
        <v>6.1950000000000003</v>
      </c>
      <c r="AA378">
        <v>-6.266</v>
      </c>
      <c r="AB378">
        <v>1.22</v>
      </c>
      <c r="AC378">
        <v>-5.29</v>
      </c>
    </row>
    <row r="379" spans="1:29" x14ac:dyDescent="0.25">
      <c r="A379" t="s">
        <v>779</v>
      </c>
      <c r="B379" t="s">
        <v>780</v>
      </c>
      <c r="C379">
        <v>41.86</v>
      </c>
      <c r="D379">
        <v>44.320999999999998</v>
      </c>
      <c r="E379">
        <v>88.07</v>
      </c>
      <c r="F379">
        <v>1.304</v>
      </c>
      <c r="G379">
        <v>164.536</v>
      </c>
      <c r="H379">
        <v>51.609000000000002</v>
      </c>
      <c r="I379">
        <v>15.483000000000001</v>
      </c>
      <c r="J379">
        <v>2.8530000000000002</v>
      </c>
      <c r="K379">
        <v>0.8</v>
      </c>
      <c r="L379">
        <v>31.716000000000001</v>
      </c>
      <c r="M379">
        <v>-9.8460000000000001</v>
      </c>
      <c r="N379">
        <v>44.889000000000003</v>
      </c>
      <c r="O379">
        <v>-25.411000000000001</v>
      </c>
      <c r="P379">
        <v>6937.2569999999996</v>
      </c>
      <c r="Q379">
        <v>17.97</v>
      </c>
      <c r="R379">
        <v>18.802</v>
      </c>
      <c r="S379">
        <v>3.7309999999999999</v>
      </c>
      <c r="T379">
        <v>19.106000000000002</v>
      </c>
      <c r="U379">
        <v>2.4729999999999999</v>
      </c>
      <c r="V379">
        <v>2.331</v>
      </c>
      <c r="W379">
        <v>8.673</v>
      </c>
      <c r="X379">
        <v>20.303000000000001</v>
      </c>
      <c r="Y379">
        <v>12.826000000000001</v>
      </c>
      <c r="Z379">
        <v>-15.923999999999999</v>
      </c>
      <c r="AA379">
        <v>16.966999999999999</v>
      </c>
      <c r="AB379">
        <v>4.5730000000000004</v>
      </c>
      <c r="AC379">
        <v>379.86599999999999</v>
      </c>
    </row>
    <row r="380" spans="1:29" x14ac:dyDescent="0.25">
      <c r="A380" t="s">
        <v>781</v>
      </c>
      <c r="B380" t="s">
        <v>782</v>
      </c>
      <c r="C380">
        <v>79.38</v>
      </c>
      <c r="D380">
        <v>72.466999999999999</v>
      </c>
      <c r="E380">
        <v>87.1</v>
      </c>
      <c r="F380">
        <v>1.397</v>
      </c>
      <c r="G380">
        <v>112.158</v>
      </c>
      <c r="H380">
        <v>107.488</v>
      </c>
      <c r="I380">
        <v>7.2290000000000001</v>
      </c>
      <c r="J380">
        <v>4.59</v>
      </c>
      <c r="K380">
        <v>0.89300000000000002</v>
      </c>
      <c r="L380">
        <v>4.4969999999999999</v>
      </c>
      <c r="M380">
        <v>6.5640000000000001</v>
      </c>
      <c r="N380">
        <v>67.275000000000006</v>
      </c>
      <c r="O380">
        <v>-53.13</v>
      </c>
      <c r="P380">
        <v>8929.56</v>
      </c>
      <c r="Q380">
        <v>15.505000000000001</v>
      </c>
      <c r="R380">
        <v>16.259</v>
      </c>
      <c r="S380">
        <v>1.6379999999999999</v>
      </c>
      <c r="T380">
        <v>10.707000000000001</v>
      </c>
      <c r="U380">
        <v>3.3650000000000002</v>
      </c>
      <c r="V380">
        <v>5.09</v>
      </c>
      <c r="W380">
        <v>3.0230000000000001</v>
      </c>
      <c r="X380">
        <v>10.268000000000001</v>
      </c>
      <c r="Y380">
        <v>16.222999999999999</v>
      </c>
      <c r="Z380">
        <v>-0.115</v>
      </c>
      <c r="AA380">
        <v>66.667000000000002</v>
      </c>
      <c r="AB380">
        <v>20.594000000000001</v>
      </c>
      <c r="AC380">
        <v>348.77499999999998</v>
      </c>
    </row>
    <row r="381" spans="1:29" x14ac:dyDescent="0.25">
      <c r="A381" t="s">
        <v>783</v>
      </c>
      <c r="B381" t="s">
        <v>784</v>
      </c>
      <c r="C381">
        <v>113.95</v>
      </c>
      <c r="D381">
        <v>80.762</v>
      </c>
      <c r="E381">
        <v>78.760000000000005</v>
      </c>
      <c r="F381">
        <v>2.0449999999999999</v>
      </c>
      <c r="G381">
        <v>235.47</v>
      </c>
      <c r="H381">
        <v>214.857</v>
      </c>
      <c r="I381">
        <v>15.728999999999999</v>
      </c>
      <c r="J381">
        <v>8.8320000000000007</v>
      </c>
      <c r="K381">
        <v>1.139</v>
      </c>
      <c r="L381">
        <v>-9.6240000000000006</v>
      </c>
      <c r="M381">
        <v>16.859000000000002</v>
      </c>
      <c r="N381">
        <v>-22.015000000000001</v>
      </c>
      <c r="O381">
        <v>-16.465</v>
      </c>
      <c r="P381">
        <v>26883.473999999998</v>
      </c>
      <c r="Q381">
        <v>19.058</v>
      </c>
      <c r="R381">
        <v>23.131</v>
      </c>
      <c r="S381">
        <v>5.7350000000000003</v>
      </c>
      <c r="T381">
        <v>17.863</v>
      </c>
      <c r="U381">
        <v>1.994</v>
      </c>
      <c r="V381">
        <v>5.952</v>
      </c>
      <c r="W381">
        <v>6.6260000000000003</v>
      </c>
      <c r="X381">
        <v>24.39</v>
      </c>
      <c r="Y381">
        <v>7.88</v>
      </c>
      <c r="Z381">
        <v>-0.28000000000000003</v>
      </c>
      <c r="AA381">
        <v>0.748</v>
      </c>
      <c r="AB381">
        <v>-2.1160000000000001</v>
      </c>
      <c r="AC381">
        <v>5.1020000000000003</v>
      </c>
    </row>
    <row r="382" spans="1:29" x14ac:dyDescent="0.25">
      <c r="A382" t="s">
        <v>785</v>
      </c>
      <c r="B382" t="s">
        <v>786</v>
      </c>
      <c r="C382">
        <v>30.04</v>
      </c>
      <c r="D382">
        <v>93.203000000000003</v>
      </c>
      <c r="E382">
        <v>69.2</v>
      </c>
      <c r="F382">
        <v>5.6970000000000001</v>
      </c>
      <c r="G382">
        <v>767.41200000000003</v>
      </c>
      <c r="H382">
        <v>160.452</v>
      </c>
      <c r="I382">
        <v>7.3609999999999998</v>
      </c>
      <c r="J382">
        <v>2.4</v>
      </c>
      <c r="K382">
        <v>1.5609999999999999</v>
      </c>
      <c r="L382">
        <v>-4.5679999999999996</v>
      </c>
      <c r="M382">
        <v>-5.3129999999999997</v>
      </c>
      <c r="N382">
        <v>12.406000000000001</v>
      </c>
      <c r="O382">
        <v>48.759</v>
      </c>
      <c r="P382">
        <v>23078.710999999999</v>
      </c>
      <c r="Q382">
        <v>12.316000000000001</v>
      </c>
      <c r="R382">
        <v>12.247999999999999</v>
      </c>
      <c r="S382">
        <v>1.744</v>
      </c>
      <c r="T382">
        <v>6.5019999999999998</v>
      </c>
      <c r="U382">
        <v>2.7949999999999999</v>
      </c>
      <c r="V382">
        <v>2.4449999999999998</v>
      </c>
      <c r="W382">
        <v>4.0330000000000004</v>
      </c>
      <c r="X382">
        <v>14.426</v>
      </c>
      <c r="Y382">
        <v>23.67</v>
      </c>
      <c r="Z382">
        <v>-0.21199999999999999</v>
      </c>
      <c r="AA382">
        <v>-5.2690000000000001</v>
      </c>
      <c r="AB382">
        <v>7.2009999999999996</v>
      </c>
      <c r="AC382">
        <v>-100.422</v>
      </c>
    </row>
    <row r="383" spans="1:29" x14ac:dyDescent="0.25">
      <c r="A383" t="s">
        <v>787</v>
      </c>
      <c r="B383" t="s">
        <v>788</v>
      </c>
      <c r="C383">
        <v>55.61</v>
      </c>
      <c r="D383">
        <v>49.584000000000003</v>
      </c>
      <c r="E383">
        <v>88.99</v>
      </c>
      <c r="F383">
        <v>0.76600000000000001</v>
      </c>
      <c r="G383">
        <v>135.92599999999999</v>
      </c>
      <c r="H383">
        <v>42.279000000000003</v>
      </c>
      <c r="I383">
        <v>13.128</v>
      </c>
      <c r="J383">
        <v>4.6669999999999998</v>
      </c>
      <c r="K383">
        <v>0.56699999999999995</v>
      </c>
      <c r="L383">
        <v>64.686999999999998</v>
      </c>
      <c r="M383">
        <v>26.79</v>
      </c>
      <c r="N383">
        <v>65.174999999999997</v>
      </c>
      <c r="O383">
        <v>655.15800000000002</v>
      </c>
      <c r="P383">
        <v>7579.643</v>
      </c>
      <c r="Q383">
        <v>13.092000000000001</v>
      </c>
      <c r="R383">
        <v>40.435000000000002</v>
      </c>
      <c r="S383">
        <v>1.32</v>
      </c>
      <c r="T383">
        <v>9.202</v>
      </c>
      <c r="U383">
        <v>1.369</v>
      </c>
      <c r="V383">
        <v>4.37</v>
      </c>
      <c r="W383">
        <v>1.675</v>
      </c>
      <c r="X383">
        <v>3.2839999999999998</v>
      </c>
      <c r="Y383">
        <v>3.7690000000000001</v>
      </c>
      <c r="Z383">
        <v>3.548</v>
      </c>
      <c r="AA383">
        <v>10.366</v>
      </c>
      <c r="AB383">
        <v>-0.84199999999999997</v>
      </c>
      <c r="AC383">
        <v>82.338999999999999</v>
      </c>
    </row>
    <row r="384" spans="1:29" x14ac:dyDescent="0.25">
      <c r="A384" t="s">
        <v>789</v>
      </c>
      <c r="B384" t="s">
        <v>790</v>
      </c>
      <c r="C384">
        <v>69.23</v>
      </c>
      <c r="D384">
        <v>37.613999999999997</v>
      </c>
      <c r="E384">
        <v>63.23</v>
      </c>
      <c r="F384">
        <v>4.516</v>
      </c>
      <c r="G384">
        <v>392.81799999999998</v>
      </c>
      <c r="H384">
        <v>281.34399999999999</v>
      </c>
      <c r="I384" t="s">
        <v>34</v>
      </c>
      <c r="J384">
        <v>9</v>
      </c>
      <c r="K384">
        <v>0.35399999999999998</v>
      </c>
      <c r="L384">
        <v>-15.845000000000001</v>
      </c>
      <c r="M384">
        <v>1.345</v>
      </c>
      <c r="N384">
        <v>-131.31800000000001</v>
      </c>
      <c r="O384">
        <v>-125.148</v>
      </c>
      <c r="P384">
        <v>27266.165000000001</v>
      </c>
      <c r="Q384">
        <v>6.1719999999999997</v>
      </c>
      <c r="R384">
        <v>9.5990000000000002</v>
      </c>
      <c r="S384">
        <v>0.45500000000000002</v>
      </c>
      <c r="T384" t="s">
        <v>34</v>
      </c>
      <c r="U384">
        <v>0.501</v>
      </c>
      <c r="V384">
        <v>11.473000000000001</v>
      </c>
      <c r="W384">
        <v>0.34100000000000003</v>
      </c>
      <c r="X384">
        <v>5.0960000000000001</v>
      </c>
      <c r="Y384">
        <v>4.6360000000000001</v>
      </c>
      <c r="Z384">
        <v>2.847</v>
      </c>
      <c r="AA384">
        <v>-16.416</v>
      </c>
      <c r="AB384">
        <v>15.9</v>
      </c>
      <c r="AC384">
        <v>-47.688000000000002</v>
      </c>
    </row>
    <row r="385" spans="1:29" x14ac:dyDescent="0.25">
      <c r="A385" t="s">
        <v>791</v>
      </c>
      <c r="B385" t="s">
        <v>792</v>
      </c>
      <c r="C385">
        <v>206.37</v>
      </c>
      <c r="D385">
        <v>73.629000000000005</v>
      </c>
      <c r="E385">
        <v>82.29</v>
      </c>
      <c r="F385">
        <v>1.022</v>
      </c>
      <c r="G385">
        <v>151.203</v>
      </c>
      <c r="H385">
        <v>205.24</v>
      </c>
      <c r="I385">
        <v>17.561</v>
      </c>
      <c r="J385">
        <v>3.8330000000000002</v>
      </c>
      <c r="K385">
        <v>0.49299999999999999</v>
      </c>
      <c r="L385">
        <v>-14.676</v>
      </c>
      <c r="M385">
        <v>2.3079999999999998</v>
      </c>
      <c r="N385">
        <v>3.6349999999999998</v>
      </c>
      <c r="O385">
        <v>-4.327</v>
      </c>
      <c r="P385">
        <v>36006.409</v>
      </c>
      <c r="Q385">
        <v>28.712</v>
      </c>
      <c r="R385">
        <v>28.056999999999999</v>
      </c>
      <c r="S385">
        <v>7.2830000000000004</v>
      </c>
      <c r="T385">
        <v>17.811</v>
      </c>
      <c r="U385">
        <v>12.512</v>
      </c>
      <c r="V385">
        <v>7.0869999999999997</v>
      </c>
      <c r="W385">
        <v>11.314</v>
      </c>
      <c r="X385">
        <v>25.701000000000001</v>
      </c>
      <c r="Y385">
        <v>44.683999999999997</v>
      </c>
      <c r="Z385">
        <v>5.3339999999999996</v>
      </c>
      <c r="AA385">
        <v>5.5049999999999999</v>
      </c>
      <c r="AB385">
        <v>-6.8940000000000001</v>
      </c>
      <c r="AC385">
        <v>46.222000000000001</v>
      </c>
    </row>
    <row r="386" spans="1:29" x14ac:dyDescent="0.25">
      <c r="A386" t="s">
        <v>793</v>
      </c>
      <c r="B386" t="s">
        <v>794</v>
      </c>
      <c r="C386">
        <v>87.4</v>
      </c>
      <c r="D386">
        <v>72.819999999999993</v>
      </c>
      <c r="E386">
        <v>68.760000000000005</v>
      </c>
      <c r="F386">
        <v>3.1080000000000001</v>
      </c>
      <c r="G386">
        <v>435.57299999999998</v>
      </c>
      <c r="H386">
        <v>251.30600000000001</v>
      </c>
      <c r="I386">
        <v>18.771000000000001</v>
      </c>
      <c r="J386">
        <v>7.9809999999999999</v>
      </c>
      <c r="K386">
        <v>0.502</v>
      </c>
      <c r="L386">
        <v>-93.941000000000003</v>
      </c>
      <c r="M386">
        <v>32.369999999999997</v>
      </c>
      <c r="N386">
        <v>-1380.0229999999999</v>
      </c>
      <c r="O386">
        <v>-444.72899999999998</v>
      </c>
      <c r="P386">
        <v>38165.370999999999</v>
      </c>
      <c r="Q386">
        <v>13.286</v>
      </c>
      <c r="R386">
        <v>127.871</v>
      </c>
      <c r="S386">
        <v>1.8049999999999999</v>
      </c>
      <c r="T386" t="s">
        <v>34</v>
      </c>
      <c r="U386">
        <v>0.47499999999999998</v>
      </c>
      <c r="V386">
        <v>6.7409999999999997</v>
      </c>
      <c r="W386">
        <v>0.66500000000000004</v>
      </c>
      <c r="X386">
        <v>1.623</v>
      </c>
      <c r="Y386">
        <v>0.35499999999999998</v>
      </c>
      <c r="Z386">
        <v>-5.93</v>
      </c>
      <c r="AA386">
        <v>44.195</v>
      </c>
      <c r="AB386">
        <v>-1.1970000000000001</v>
      </c>
      <c r="AC386">
        <v>100.21899999999999</v>
      </c>
    </row>
    <row r="387" spans="1:29" x14ac:dyDescent="0.25">
      <c r="A387" t="s">
        <v>795</v>
      </c>
      <c r="B387" t="s">
        <v>796</v>
      </c>
      <c r="C387">
        <v>62.75</v>
      </c>
      <c r="D387">
        <v>89.635999999999996</v>
      </c>
      <c r="E387">
        <v>100.75</v>
      </c>
      <c r="F387">
        <v>2.4940000000000002</v>
      </c>
      <c r="G387">
        <v>71.677999999999997</v>
      </c>
      <c r="H387">
        <v>128.41200000000001</v>
      </c>
      <c r="I387">
        <v>6.1820000000000004</v>
      </c>
      <c r="J387">
        <v>-3.4780000000000002</v>
      </c>
      <c r="K387">
        <v>0.72699999999999998</v>
      </c>
      <c r="L387">
        <v>-42.5</v>
      </c>
      <c r="M387">
        <v>-6.2380000000000004</v>
      </c>
      <c r="N387">
        <v>-144.39400000000001</v>
      </c>
      <c r="O387">
        <v>-132.83699999999999</v>
      </c>
      <c r="P387">
        <v>4536.3959999999997</v>
      </c>
      <c r="Q387">
        <v>9.9600000000000009</v>
      </c>
      <c r="R387">
        <v>11.305</v>
      </c>
      <c r="S387">
        <v>0.78600000000000003</v>
      </c>
      <c r="T387">
        <v>60.414999999999999</v>
      </c>
      <c r="U387">
        <v>0.437</v>
      </c>
      <c r="V387">
        <v>6.0330000000000004</v>
      </c>
      <c r="W387">
        <v>3.274</v>
      </c>
      <c r="X387">
        <v>7.1710000000000003</v>
      </c>
      <c r="Y387">
        <v>4.2110000000000003</v>
      </c>
      <c r="Z387">
        <v>3.7549999999999999</v>
      </c>
      <c r="AA387">
        <v>9.1859999999999999</v>
      </c>
      <c r="AB387">
        <v>3.5179999999999998</v>
      </c>
      <c r="AC387">
        <v>9.2439999999999998</v>
      </c>
    </row>
    <row r="388" spans="1:29" x14ac:dyDescent="0.25">
      <c r="A388" t="s">
        <v>797</v>
      </c>
      <c r="B388" t="s">
        <v>798</v>
      </c>
      <c r="C388">
        <v>42.39</v>
      </c>
      <c r="D388">
        <v>77.863</v>
      </c>
      <c r="E388">
        <v>93.75</v>
      </c>
      <c r="F388">
        <v>1.7070000000000001</v>
      </c>
      <c r="G388">
        <v>136.03800000000001</v>
      </c>
      <c r="H388">
        <v>65.334999999999994</v>
      </c>
      <c r="I388">
        <v>10.119</v>
      </c>
      <c r="J388">
        <v>8</v>
      </c>
      <c r="K388">
        <v>0.47199999999999998</v>
      </c>
      <c r="L388">
        <v>-12.879</v>
      </c>
      <c r="M388">
        <v>29.277000000000001</v>
      </c>
      <c r="N388">
        <v>-67.959000000000003</v>
      </c>
      <c r="O388">
        <v>-66.959000000000003</v>
      </c>
      <c r="P388">
        <v>5834.8130000000001</v>
      </c>
      <c r="Q388">
        <v>11.115</v>
      </c>
      <c r="R388">
        <v>19.535</v>
      </c>
      <c r="S388">
        <v>1.6419999999999999</v>
      </c>
      <c r="T388">
        <v>13.592000000000001</v>
      </c>
      <c r="U388">
        <v>0.56000000000000005</v>
      </c>
      <c r="V388">
        <v>3.7959999999999998</v>
      </c>
      <c r="W388">
        <v>4.0330000000000004</v>
      </c>
      <c r="X388">
        <v>8.5239999999999991</v>
      </c>
      <c r="Y388">
        <v>2.653</v>
      </c>
      <c r="Z388">
        <v>9.0259999999999998</v>
      </c>
      <c r="AA388">
        <v>2.8679999999999999</v>
      </c>
      <c r="AB388">
        <v>12.657</v>
      </c>
      <c r="AC388">
        <v>32.734000000000002</v>
      </c>
    </row>
    <row r="389" spans="1:29" x14ac:dyDescent="0.25">
      <c r="A389" t="s">
        <v>799</v>
      </c>
      <c r="B389" t="s">
        <v>800</v>
      </c>
      <c r="C389">
        <v>110.89</v>
      </c>
      <c r="D389">
        <v>32.197000000000003</v>
      </c>
      <c r="E389">
        <v>91.86</v>
      </c>
      <c r="F389">
        <v>2.2810000000000001</v>
      </c>
      <c r="G389">
        <v>163.22999999999999</v>
      </c>
      <c r="H389">
        <v>220.95500000000001</v>
      </c>
      <c r="I389">
        <v>7.569</v>
      </c>
      <c r="J389">
        <v>15.638</v>
      </c>
      <c r="K389">
        <v>0.187</v>
      </c>
      <c r="L389">
        <v>-37.982999999999997</v>
      </c>
      <c r="M389">
        <v>49.572000000000003</v>
      </c>
      <c r="N389">
        <v>-15.749000000000001</v>
      </c>
      <c r="O389">
        <v>-15.79</v>
      </c>
      <c r="P389">
        <v>18281.682000000001</v>
      </c>
      <c r="Q389">
        <v>48.113</v>
      </c>
      <c r="R389">
        <v>26.614999999999998</v>
      </c>
      <c r="S389">
        <v>1.5069999999999999</v>
      </c>
      <c r="T389">
        <v>6.3129999999999997</v>
      </c>
      <c r="U389">
        <v>2.2770000000000001</v>
      </c>
      <c r="V389">
        <v>2.141</v>
      </c>
      <c r="W389">
        <v>3.6949999999999998</v>
      </c>
      <c r="X389">
        <v>5.6589999999999998</v>
      </c>
      <c r="Y389">
        <v>7.3230000000000004</v>
      </c>
      <c r="Z389">
        <v>17.462</v>
      </c>
      <c r="AA389">
        <v>13.807</v>
      </c>
      <c r="AB389">
        <v>13.026999999999999</v>
      </c>
      <c r="AC389">
        <v>47.746000000000002</v>
      </c>
    </row>
    <row r="390" spans="1:29" x14ac:dyDescent="0.25">
      <c r="A390" t="s">
        <v>801</v>
      </c>
      <c r="B390" t="s">
        <v>802</v>
      </c>
      <c r="C390">
        <v>156</v>
      </c>
      <c r="D390">
        <v>30.884</v>
      </c>
      <c r="E390">
        <v>85.33</v>
      </c>
      <c r="F390">
        <v>7.9960000000000004</v>
      </c>
      <c r="G390">
        <v>1171.009</v>
      </c>
      <c r="H390">
        <v>1221.0740000000001</v>
      </c>
      <c r="I390">
        <v>64.84</v>
      </c>
      <c r="J390">
        <v>21.12</v>
      </c>
      <c r="K390">
        <v>0.53700000000000003</v>
      </c>
      <c r="L390">
        <v>-14.57</v>
      </c>
      <c r="M390">
        <v>21.641999999999999</v>
      </c>
      <c r="N390">
        <v>-87.370999999999995</v>
      </c>
      <c r="O390">
        <v>-83.4</v>
      </c>
      <c r="P390">
        <v>182988</v>
      </c>
      <c r="Q390">
        <v>38.064</v>
      </c>
      <c r="R390">
        <v>98.721999999999994</v>
      </c>
      <c r="S390">
        <v>11.577999999999999</v>
      </c>
      <c r="T390">
        <v>121.916</v>
      </c>
      <c r="U390">
        <v>10.044</v>
      </c>
      <c r="V390">
        <v>4.109</v>
      </c>
      <c r="W390">
        <v>3.7320000000000002</v>
      </c>
      <c r="X390">
        <v>12.055</v>
      </c>
      <c r="Y390">
        <v>10.403</v>
      </c>
      <c r="Z390">
        <v>16.815000000000001</v>
      </c>
      <c r="AA390">
        <v>-12.326000000000001</v>
      </c>
      <c r="AB390">
        <v>3.0830000000000002</v>
      </c>
      <c r="AC390">
        <v>-142.05600000000001</v>
      </c>
    </row>
    <row r="391" spans="1:29" x14ac:dyDescent="0.25">
      <c r="A391" t="s">
        <v>803</v>
      </c>
      <c r="B391" t="s">
        <v>804</v>
      </c>
      <c r="C391">
        <v>88.55</v>
      </c>
      <c r="D391">
        <v>31.88</v>
      </c>
      <c r="E391">
        <v>75.5</v>
      </c>
      <c r="F391">
        <v>10.313000000000001</v>
      </c>
      <c r="G391">
        <v>1125.0640000000001</v>
      </c>
      <c r="H391">
        <v>839.24300000000005</v>
      </c>
      <c r="I391">
        <v>18.728999999999999</v>
      </c>
      <c r="J391">
        <v>23.259</v>
      </c>
      <c r="K391">
        <v>4.5439999999999996</v>
      </c>
      <c r="L391">
        <v>78.438999999999993</v>
      </c>
      <c r="M391">
        <v>-1.903</v>
      </c>
      <c r="N391">
        <v>-26.073</v>
      </c>
      <c r="O391">
        <v>-49.054000000000002</v>
      </c>
      <c r="P391">
        <v>99795.853000000003</v>
      </c>
      <c r="Q391">
        <v>15.182</v>
      </c>
      <c r="R391">
        <v>26.256</v>
      </c>
      <c r="S391">
        <v>33.472000000000001</v>
      </c>
      <c r="T391">
        <v>31.363</v>
      </c>
      <c r="U391">
        <v>4.8579999999999997</v>
      </c>
      <c r="V391">
        <v>5.806</v>
      </c>
      <c r="W391">
        <v>12.273999999999999</v>
      </c>
      <c r="X391">
        <v>117.14700000000001</v>
      </c>
      <c r="Y391">
        <v>16.361000000000001</v>
      </c>
      <c r="Z391">
        <v>-1.7310000000000001</v>
      </c>
      <c r="AA391">
        <v>10.837999999999999</v>
      </c>
      <c r="AB391">
        <v>15.847</v>
      </c>
      <c r="AC391">
        <v>568.42100000000005</v>
      </c>
    </row>
    <row r="392" spans="1:29" x14ac:dyDescent="0.25">
      <c r="A392" t="s">
        <v>805</v>
      </c>
      <c r="B392" t="s">
        <v>806</v>
      </c>
      <c r="C392">
        <v>115.67</v>
      </c>
      <c r="D392">
        <v>44.982999999999997</v>
      </c>
      <c r="E392">
        <v>91.42</v>
      </c>
      <c r="F392">
        <v>1.5720000000000001</v>
      </c>
      <c r="G392">
        <v>113.872</v>
      </c>
      <c r="H392">
        <v>168.559</v>
      </c>
      <c r="I392">
        <v>16.957000000000001</v>
      </c>
      <c r="J392">
        <v>12.643000000000001</v>
      </c>
      <c r="K392">
        <v>0.379</v>
      </c>
      <c r="L392">
        <v>166.29400000000001</v>
      </c>
      <c r="M392">
        <v>186.536</v>
      </c>
      <c r="N392">
        <v>-13.712</v>
      </c>
      <c r="O392">
        <v>-68.587999999999994</v>
      </c>
      <c r="P392">
        <v>13258.674000000001</v>
      </c>
      <c r="Q392">
        <v>16.433</v>
      </c>
      <c r="R392">
        <v>41.137</v>
      </c>
      <c r="S392">
        <v>3.173</v>
      </c>
      <c r="T392">
        <v>20.03</v>
      </c>
      <c r="U392">
        <v>4.2990000000000004</v>
      </c>
      <c r="V392">
        <v>7.0469999999999997</v>
      </c>
      <c r="W392">
        <v>5.4059999999999997</v>
      </c>
      <c r="X392">
        <v>7.7279999999999998</v>
      </c>
      <c r="Y392">
        <v>10.321</v>
      </c>
      <c r="Z392">
        <v>13.616</v>
      </c>
      <c r="AA392">
        <v>17.867000000000001</v>
      </c>
      <c r="AB392">
        <v>10.988</v>
      </c>
      <c r="AC392">
        <v>494.75400000000002</v>
      </c>
    </row>
    <row r="393" spans="1:29" x14ac:dyDescent="0.25">
      <c r="A393" t="s">
        <v>807</v>
      </c>
      <c r="B393" t="s">
        <v>808</v>
      </c>
      <c r="C393">
        <v>69.44</v>
      </c>
      <c r="D393">
        <v>4.21</v>
      </c>
      <c r="E393">
        <v>82.12</v>
      </c>
      <c r="F393">
        <v>26.535</v>
      </c>
      <c r="G393">
        <v>175.70500000000001</v>
      </c>
      <c r="H393">
        <v>1452.644</v>
      </c>
      <c r="I393">
        <v>9.7330000000000005</v>
      </c>
      <c r="J393">
        <v>13</v>
      </c>
      <c r="K393">
        <v>1.2569999999999999</v>
      </c>
      <c r="L393">
        <v>-90.293000000000006</v>
      </c>
      <c r="M393">
        <v>14.707000000000001</v>
      </c>
      <c r="N393">
        <v>-680.66700000000003</v>
      </c>
      <c r="O393">
        <v>-630.54300000000001</v>
      </c>
      <c r="P393">
        <v>14538.540999999999</v>
      </c>
      <c r="Q393" t="s">
        <v>34</v>
      </c>
      <c r="R393">
        <v>81.847999999999999</v>
      </c>
      <c r="S393">
        <v>1.419</v>
      </c>
      <c r="T393" t="s">
        <v>34</v>
      </c>
      <c r="U393">
        <v>1.776</v>
      </c>
      <c r="V393">
        <v>-1.3320000000000001</v>
      </c>
      <c r="W393">
        <v>0.59399999999999997</v>
      </c>
      <c r="X393">
        <v>1.718</v>
      </c>
      <c r="Y393">
        <v>1.752</v>
      </c>
      <c r="Z393">
        <v>6.2850000000000001</v>
      </c>
      <c r="AA393">
        <v>-248.52799999999999</v>
      </c>
      <c r="AB393">
        <v>-0.25800000000000001</v>
      </c>
      <c r="AC393">
        <v>-484.43400000000003</v>
      </c>
    </row>
    <row r="394" spans="1:29" x14ac:dyDescent="0.25">
      <c r="A394" t="s">
        <v>809</v>
      </c>
      <c r="B394" t="s">
        <v>810</v>
      </c>
      <c r="C394">
        <v>226.15</v>
      </c>
      <c r="D394">
        <v>82.307000000000002</v>
      </c>
      <c r="E394">
        <v>96.2</v>
      </c>
      <c r="F394">
        <v>0.496</v>
      </c>
      <c r="G394">
        <v>29.48</v>
      </c>
      <c r="H394">
        <v>102.702</v>
      </c>
      <c r="I394" t="s">
        <v>34</v>
      </c>
      <c r="J394">
        <v>6.1139999999999999</v>
      </c>
      <c r="K394">
        <v>9.9000000000000005E-2</v>
      </c>
      <c r="L394">
        <v>179.07599999999999</v>
      </c>
      <c r="M394">
        <v>1.409</v>
      </c>
      <c r="N394">
        <v>-95.233000000000004</v>
      </c>
      <c r="O394">
        <v>-92.275000000000006</v>
      </c>
      <c r="P394">
        <v>9043.2860000000001</v>
      </c>
      <c r="Q394">
        <v>9.6289999999999996</v>
      </c>
      <c r="R394">
        <v>13.605</v>
      </c>
      <c r="S394">
        <v>1.0620000000000001</v>
      </c>
      <c r="T394" t="s">
        <v>34</v>
      </c>
      <c r="U394">
        <v>1.0569999999999999</v>
      </c>
      <c r="V394">
        <v>23.099</v>
      </c>
      <c r="W394">
        <v>2.5489999999999999</v>
      </c>
      <c r="X394">
        <v>7.9219999999999997</v>
      </c>
      <c r="Y394">
        <v>8.125</v>
      </c>
      <c r="Z394">
        <v>7.05</v>
      </c>
      <c r="AA394">
        <v>11.478</v>
      </c>
      <c r="AB394">
        <v>21.184999999999999</v>
      </c>
      <c r="AC394">
        <v>3.9609999999999999</v>
      </c>
    </row>
    <row r="395" spans="1:29" x14ac:dyDescent="0.25">
      <c r="A395" t="s">
        <v>811</v>
      </c>
      <c r="B395" t="s">
        <v>812</v>
      </c>
      <c r="C395">
        <v>50.8</v>
      </c>
      <c r="D395">
        <v>92.563999999999993</v>
      </c>
      <c r="E395">
        <v>102.07</v>
      </c>
      <c r="F395">
        <v>1.498</v>
      </c>
      <c r="G395">
        <v>167.19800000000001</v>
      </c>
      <c r="H395">
        <v>69.001000000000005</v>
      </c>
      <c r="I395">
        <v>18.95</v>
      </c>
      <c r="J395">
        <v>4.2709999999999999</v>
      </c>
      <c r="K395">
        <v>0.74099999999999999</v>
      </c>
      <c r="L395">
        <v>-55.863</v>
      </c>
      <c r="M395">
        <v>14.403</v>
      </c>
      <c r="N395">
        <v>-127.98099999999999</v>
      </c>
      <c r="O395">
        <v>-162.58799999999999</v>
      </c>
      <c r="P395">
        <v>8593.8690000000006</v>
      </c>
      <c r="Q395">
        <v>35.933</v>
      </c>
      <c r="R395">
        <v>68.891000000000005</v>
      </c>
      <c r="S395">
        <v>1.3759999999999999</v>
      </c>
      <c r="T395">
        <v>40.743000000000002</v>
      </c>
      <c r="U395">
        <v>7.7779999999999996</v>
      </c>
      <c r="V395">
        <v>1.319</v>
      </c>
      <c r="W395">
        <v>1.095</v>
      </c>
      <c r="X395">
        <v>1.9710000000000001</v>
      </c>
      <c r="Y395">
        <v>11.301</v>
      </c>
      <c r="Z395">
        <v>14.775</v>
      </c>
      <c r="AA395">
        <v>76.992999999999995</v>
      </c>
      <c r="AB395">
        <v>-39.018999999999998</v>
      </c>
      <c r="AC395">
        <v>393.06</v>
      </c>
    </row>
    <row r="396" spans="1:29" x14ac:dyDescent="0.25">
      <c r="A396" t="s">
        <v>813</v>
      </c>
      <c r="B396" t="s">
        <v>814</v>
      </c>
      <c r="C396">
        <v>597</v>
      </c>
      <c r="D396">
        <v>18.045999999999999</v>
      </c>
      <c r="E396">
        <v>70.760000000000005</v>
      </c>
      <c r="F396">
        <v>3.16</v>
      </c>
      <c r="G396">
        <v>106.827</v>
      </c>
      <c r="H396">
        <v>1853.9069999999999</v>
      </c>
      <c r="I396">
        <v>27.544</v>
      </c>
      <c r="J396">
        <v>13.2</v>
      </c>
      <c r="K396">
        <v>5.8999999999999997E-2</v>
      </c>
      <c r="L396">
        <v>-5.8250000000000002</v>
      </c>
      <c r="M396">
        <v>33.844000000000001</v>
      </c>
      <c r="N396">
        <v>36.090000000000003</v>
      </c>
      <c r="O396">
        <v>-21.635000000000002</v>
      </c>
      <c r="P396">
        <v>66978.127999999997</v>
      </c>
      <c r="Q396">
        <v>18.773</v>
      </c>
      <c r="R396">
        <v>30.001000000000001</v>
      </c>
      <c r="S396">
        <v>5.6630000000000003</v>
      </c>
      <c r="T396">
        <v>25.099</v>
      </c>
      <c r="U396">
        <v>9.3450000000000006</v>
      </c>
      <c r="V396">
        <v>31.622</v>
      </c>
      <c r="W396">
        <v>15.932</v>
      </c>
      <c r="X396">
        <v>21.126000000000001</v>
      </c>
      <c r="Y396">
        <v>28.562999999999999</v>
      </c>
      <c r="Z396">
        <v>22.768000000000001</v>
      </c>
      <c r="AA396">
        <v>8.8439999999999994</v>
      </c>
      <c r="AB396">
        <v>8.218</v>
      </c>
      <c r="AC396">
        <v>9.99</v>
      </c>
    </row>
    <row r="397" spans="1:29" x14ac:dyDescent="0.25">
      <c r="A397" t="s">
        <v>815</v>
      </c>
      <c r="B397" t="s">
        <v>816</v>
      </c>
      <c r="C397">
        <v>13.33</v>
      </c>
      <c r="D397">
        <v>97.37</v>
      </c>
      <c r="E397">
        <v>75.88</v>
      </c>
      <c r="F397">
        <v>12.766999999999999</v>
      </c>
      <c r="G397">
        <v>953.91300000000001</v>
      </c>
      <c r="H397">
        <v>148.488</v>
      </c>
      <c r="I397" t="s">
        <v>34</v>
      </c>
      <c r="J397">
        <v>-3.9540000000000002</v>
      </c>
      <c r="K397">
        <v>0.63100000000000001</v>
      </c>
      <c r="L397">
        <v>-17.917999999999999</v>
      </c>
      <c r="M397">
        <v>20.03</v>
      </c>
      <c r="N397">
        <v>-60.673999999999999</v>
      </c>
      <c r="O397">
        <v>-61.756</v>
      </c>
      <c r="P397">
        <v>12763.132</v>
      </c>
      <c r="Q397">
        <v>10.385</v>
      </c>
      <c r="R397">
        <v>10.407999999999999</v>
      </c>
      <c r="S397">
        <v>0.8</v>
      </c>
      <c r="T397" t="s">
        <v>34</v>
      </c>
      <c r="U397">
        <v>2.161</v>
      </c>
      <c r="V397">
        <v>1.2969999999999999</v>
      </c>
      <c r="W397">
        <v>0.96399999999999997</v>
      </c>
      <c r="X397">
        <v>8.2309999999999999</v>
      </c>
      <c r="Y397">
        <v>19.63</v>
      </c>
      <c r="Z397">
        <v>3.9670000000000001</v>
      </c>
      <c r="AA397">
        <v>-32.368000000000002</v>
      </c>
      <c r="AB397">
        <v>3.9089999999999998</v>
      </c>
      <c r="AC397">
        <v>-276.233</v>
      </c>
    </row>
    <row r="398" spans="1:29" x14ac:dyDescent="0.25">
      <c r="A398" t="s">
        <v>817</v>
      </c>
      <c r="B398" t="s">
        <v>818</v>
      </c>
      <c r="C398">
        <v>57.89</v>
      </c>
      <c r="D398">
        <v>67.789000000000001</v>
      </c>
      <c r="E398">
        <v>94.73</v>
      </c>
      <c r="F398">
        <v>1.456</v>
      </c>
      <c r="G398">
        <v>111.121</v>
      </c>
      <c r="H398">
        <v>76.555999999999997</v>
      </c>
      <c r="I398">
        <v>13.170999999999999</v>
      </c>
      <c r="J398">
        <v>2.6739999999999999</v>
      </c>
      <c r="K398">
        <v>0.18099999999999999</v>
      </c>
      <c r="L398">
        <v>1.123</v>
      </c>
      <c r="M398">
        <v>13.542999999999999</v>
      </c>
      <c r="N398">
        <v>-15.159000000000001</v>
      </c>
      <c r="O398">
        <v>-19.614999999999998</v>
      </c>
      <c r="P398">
        <v>6634.3239999999996</v>
      </c>
      <c r="Q398">
        <v>19.039000000000001</v>
      </c>
      <c r="R398">
        <v>15.384</v>
      </c>
      <c r="S398">
        <v>5.8330000000000002</v>
      </c>
      <c r="T398">
        <v>15.436</v>
      </c>
      <c r="U398">
        <v>1.0880000000000001</v>
      </c>
      <c r="V398">
        <v>2.9980000000000002</v>
      </c>
      <c r="W398">
        <v>19.402000000000001</v>
      </c>
      <c r="X398">
        <v>39.380000000000003</v>
      </c>
      <c r="Y398">
        <v>7.109</v>
      </c>
      <c r="Z398">
        <v>5.2869999999999999</v>
      </c>
      <c r="AA398">
        <v>2.7109999999999999</v>
      </c>
      <c r="AB398">
        <v>0.48499999999999999</v>
      </c>
      <c r="AC398">
        <v>14.808</v>
      </c>
    </row>
    <row r="399" spans="1:29" x14ac:dyDescent="0.25">
      <c r="A399" t="s">
        <v>819</v>
      </c>
      <c r="B399" t="s">
        <v>820</v>
      </c>
      <c r="C399">
        <v>81.34</v>
      </c>
      <c r="D399">
        <v>85.989000000000004</v>
      </c>
      <c r="E399">
        <v>74.66</v>
      </c>
      <c r="F399">
        <v>1.212</v>
      </c>
      <c r="G399">
        <v>121.244</v>
      </c>
      <c r="H399">
        <v>88.522000000000006</v>
      </c>
      <c r="I399">
        <v>10.51</v>
      </c>
      <c r="J399">
        <v>5</v>
      </c>
      <c r="K399">
        <v>4.8899999999999997</v>
      </c>
      <c r="L399">
        <v>-0.93400000000000005</v>
      </c>
      <c r="M399">
        <v>25.221</v>
      </c>
      <c r="N399">
        <v>-33.829000000000001</v>
      </c>
      <c r="O399">
        <v>-36.526000000000003</v>
      </c>
      <c r="P399">
        <v>11126.285</v>
      </c>
      <c r="Q399">
        <v>15.558999999999999</v>
      </c>
      <c r="R399">
        <v>12.057</v>
      </c>
      <c r="S399">
        <v>1.6879999999999999</v>
      </c>
      <c r="T399">
        <v>14.484999999999999</v>
      </c>
      <c r="U399">
        <v>1.3580000000000001</v>
      </c>
      <c r="V399">
        <v>5.327</v>
      </c>
      <c r="W399">
        <v>2.1800000000000002</v>
      </c>
      <c r="X399">
        <v>14.57</v>
      </c>
      <c r="Y399">
        <v>11.634</v>
      </c>
      <c r="Z399">
        <v>10.087</v>
      </c>
      <c r="AA399">
        <v>-17.71</v>
      </c>
      <c r="AB399">
        <v>-2.0129999999999999</v>
      </c>
      <c r="AC399">
        <v>-95.799000000000007</v>
      </c>
    </row>
    <row r="400" spans="1:29" x14ac:dyDescent="0.25">
      <c r="A400" t="s">
        <v>821</v>
      </c>
      <c r="B400" t="s">
        <v>822</v>
      </c>
      <c r="C400">
        <v>89.57</v>
      </c>
      <c r="D400">
        <v>17.100999999999999</v>
      </c>
      <c r="E400">
        <v>68.06</v>
      </c>
      <c r="F400">
        <v>1.7929999999999999</v>
      </c>
      <c r="G400">
        <v>42.706000000000003</v>
      </c>
      <c r="H400">
        <v>144.29599999999999</v>
      </c>
      <c r="I400">
        <v>10.097</v>
      </c>
      <c r="J400">
        <v>5.16</v>
      </c>
      <c r="K400">
        <v>0.8</v>
      </c>
      <c r="L400">
        <v>-7.96</v>
      </c>
      <c r="M400">
        <v>83.173000000000002</v>
      </c>
      <c r="N400">
        <v>-956.42600000000004</v>
      </c>
      <c r="O400">
        <v>-176.654</v>
      </c>
      <c r="P400">
        <v>6493.8249999999998</v>
      </c>
      <c r="Q400">
        <v>14.18</v>
      </c>
      <c r="R400">
        <v>18.536000000000001</v>
      </c>
      <c r="S400">
        <v>2.4510000000000001</v>
      </c>
      <c r="T400" t="s">
        <v>34</v>
      </c>
      <c r="U400">
        <v>1.288</v>
      </c>
      <c r="V400">
        <v>6.2930000000000001</v>
      </c>
      <c r="W400">
        <v>5.8129999999999997</v>
      </c>
      <c r="X400">
        <v>12.852</v>
      </c>
      <c r="Y400">
        <v>6.2389999999999999</v>
      </c>
      <c r="Z400">
        <v>-4.165</v>
      </c>
      <c r="AA400">
        <v>-163.29599999999999</v>
      </c>
      <c r="AB400">
        <v>16.606999999999999</v>
      </c>
      <c r="AC400">
        <v>-247.33799999999999</v>
      </c>
    </row>
    <row r="401" spans="1:29" x14ac:dyDescent="0.25">
      <c r="A401" t="s">
        <v>823</v>
      </c>
      <c r="B401" t="s">
        <v>824</v>
      </c>
      <c r="C401">
        <v>160.84</v>
      </c>
      <c r="D401">
        <v>14.803000000000001</v>
      </c>
      <c r="E401">
        <v>72.16</v>
      </c>
      <c r="F401">
        <v>0.67300000000000004</v>
      </c>
      <c r="G401">
        <v>143.27099999999999</v>
      </c>
      <c r="H401">
        <v>107.59</v>
      </c>
      <c r="I401">
        <v>33.904000000000003</v>
      </c>
      <c r="J401">
        <v>12.632</v>
      </c>
      <c r="K401">
        <v>0.65200000000000002</v>
      </c>
      <c r="L401">
        <v>14.375999999999999</v>
      </c>
      <c r="M401">
        <v>3.9910000000000001</v>
      </c>
      <c r="N401">
        <v>53.313000000000002</v>
      </c>
      <c r="O401">
        <v>1.532</v>
      </c>
      <c r="P401">
        <v>23267.511999999999</v>
      </c>
      <c r="Q401">
        <v>34.805999999999997</v>
      </c>
      <c r="R401">
        <v>45.613</v>
      </c>
      <c r="S401">
        <v>10.384</v>
      </c>
      <c r="T401">
        <v>27.794</v>
      </c>
      <c r="U401">
        <v>7.5709999999999997</v>
      </c>
      <c r="V401">
        <v>4.5949999999999998</v>
      </c>
      <c r="W401">
        <v>11.909000000000001</v>
      </c>
      <c r="X401">
        <v>23.966999999999999</v>
      </c>
      <c r="Y401">
        <v>17.728000000000002</v>
      </c>
      <c r="Z401">
        <v>10.884</v>
      </c>
      <c r="AA401">
        <v>24.693000000000001</v>
      </c>
      <c r="AB401">
        <v>20.393000000000001</v>
      </c>
      <c r="AC401">
        <v>135.70699999999999</v>
      </c>
    </row>
    <row r="402" spans="1:29" x14ac:dyDescent="0.25">
      <c r="A402" t="s">
        <v>825</v>
      </c>
      <c r="B402" t="s">
        <v>826</v>
      </c>
      <c r="C402">
        <v>227.39</v>
      </c>
      <c r="D402">
        <v>54.197000000000003</v>
      </c>
      <c r="E402">
        <v>79.87</v>
      </c>
      <c r="F402">
        <v>1.1870000000000001</v>
      </c>
      <c r="G402">
        <v>114.93899999999999</v>
      </c>
      <c r="H402">
        <v>257.92700000000002</v>
      </c>
      <c r="I402">
        <v>30.27</v>
      </c>
      <c r="J402">
        <v>4.6040000000000001</v>
      </c>
      <c r="K402">
        <v>3.5819999999999999</v>
      </c>
      <c r="L402">
        <v>-23.387</v>
      </c>
      <c r="M402">
        <v>1.573</v>
      </c>
      <c r="N402">
        <v>-60.631999999999998</v>
      </c>
      <c r="O402">
        <v>-57.41</v>
      </c>
      <c r="P402">
        <v>26331.762999999999</v>
      </c>
      <c r="Q402">
        <v>29.442</v>
      </c>
      <c r="R402">
        <v>37.481999999999999</v>
      </c>
      <c r="S402">
        <v>42.709000000000003</v>
      </c>
      <c r="T402">
        <v>38.281999999999996</v>
      </c>
      <c r="U402">
        <v>3.9209999999999998</v>
      </c>
      <c r="V402">
        <v>7.609</v>
      </c>
      <c r="W402">
        <v>11.018000000000001</v>
      </c>
      <c r="X402">
        <v>72.739999999999995</v>
      </c>
      <c r="Y402">
        <v>10.529</v>
      </c>
      <c r="Z402">
        <v>0.20399999999999999</v>
      </c>
      <c r="AA402">
        <v>33.597000000000001</v>
      </c>
      <c r="AB402">
        <v>0.52300000000000002</v>
      </c>
      <c r="AC402">
        <v>206.596</v>
      </c>
    </row>
    <row r="403" spans="1:29" x14ac:dyDescent="0.25">
      <c r="A403" t="s">
        <v>827</v>
      </c>
      <c r="B403" t="s">
        <v>828</v>
      </c>
      <c r="C403">
        <v>43.43</v>
      </c>
      <c r="D403">
        <v>36.576999999999998</v>
      </c>
      <c r="E403">
        <v>91.5</v>
      </c>
      <c r="F403">
        <v>2.1749999999999998</v>
      </c>
      <c r="G403">
        <v>308.733</v>
      </c>
      <c r="H403">
        <v>90.495000000000005</v>
      </c>
      <c r="I403">
        <v>49.613</v>
      </c>
      <c r="J403" t="s">
        <v>34</v>
      </c>
      <c r="K403">
        <v>0.55900000000000005</v>
      </c>
      <c r="L403">
        <v>-11.042</v>
      </c>
      <c r="M403">
        <v>6.694</v>
      </c>
      <c r="N403">
        <v>-2.222</v>
      </c>
      <c r="O403">
        <v>-14.839</v>
      </c>
      <c r="P403">
        <v>14234.941000000001</v>
      </c>
      <c r="Q403">
        <v>56.402999999999999</v>
      </c>
      <c r="R403">
        <v>70.286000000000001</v>
      </c>
      <c r="S403">
        <v>17.780999999999999</v>
      </c>
      <c r="T403">
        <v>54.55</v>
      </c>
      <c r="U403">
        <v>7.2519999999999998</v>
      </c>
      <c r="V403">
        <v>0.77100000000000002</v>
      </c>
      <c r="W403">
        <v>13.3</v>
      </c>
      <c r="X403">
        <v>26.638999999999999</v>
      </c>
      <c r="Y403">
        <v>9.7569999999999997</v>
      </c>
      <c r="Z403">
        <v>7.383</v>
      </c>
      <c r="AA403">
        <v>-2.625</v>
      </c>
      <c r="AB403">
        <v>-7.24</v>
      </c>
      <c r="AC403">
        <v>-190.60400000000001</v>
      </c>
    </row>
    <row r="404" spans="1:29" x14ac:dyDescent="0.25">
      <c r="A404" t="s">
        <v>829</v>
      </c>
      <c r="B404" t="s">
        <v>830</v>
      </c>
      <c r="C404">
        <v>405.83</v>
      </c>
      <c r="D404">
        <v>26.815000000000001</v>
      </c>
      <c r="E404">
        <v>93.69</v>
      </c>
      <c r="F404">
        <v>0.54500000000000004</v>
      </c>
      <c r="G404">
        <v>103.833</v>
      </c>
      <c r="H404">
        <v>211.68</v>
      </c>
      <c r="I404">
        <v>20.599</v>
      </c>
      <c r="J404">
        <v>12.5</v>
      </c>
      <c r="K404">
        <v>0.48699999999999999</v>
      </c>
      <c r="L404">
        <v>47.634</v>
      </c>
      <c r="M404">
        <v>37.789000000000001</v>
      </c>
      <c r="N404">
        <v>-35.356000000000002</v>
      </c>
      <c r="O404">
        <v>-72.441000000000003</v>
      </c>
      <c r="P404">
        <v>42367.286</v>
      </c>
      <c r="Q404">
        <v>30.689</v>
      </c>
      <c r="R404">
        <v>26.055</v>
      </c>
      <c r="S404">
        <v>4.4550000000000001</v>
      </c>
      <c r="T404">
        <v>29.937999999999999</v>
      </c>
      <c r="U404">
        <v>7.8659999999999997</v>
      </c>
      <c r="V404">
        <v>13.053000000000001</v>
      </c>
      <c r="W404">
        <v>9.7680000000000007</v>
      </c>
      <c r="X404">
        <v>18.484999999999999</v>
      </c>
      <c r="Y404">
        <v>30.175000000000001</v>
      </c>
      <c r="Z404">
        <v>8.6199999999999992</v>
      </c>
      <c r="AA404">
        <v>4.9189999999999996</v>
      </c>
      <c r="AB404">
        <v>1.234</v>
      </c>
      <c r="AC404">
        <v>102.43</v>
      </c>
    </row>
    <row r="405" spans="1:29" x14ac:dyDescent="0.25">
      <c r="A405" t="s">
        <v>831</v>
      </c>
      <c r="B405" t="s">
        <v>832</v>
      </c>
      <c r="C405">
        <v>102.48</v>
      </c>
      <c r="D405">
        <v>27.545999999999999</v>
      </c>
      <c r="E405">
        <v>87.64</v>
      </c>
      <c r="F405">
        <v>3.3540000000000001</v>
      </c>
      <c r="G405" t="s">
        <v>34</v>
      </c>
      <c r="H405">
        <v>327.96600000000001</v>
      </c>
      <c r="I405">
        <v>27.922000000000001</v>
      </c>
      <c r="J405">
        <v>8.0250000000000004</v>
      </c>
      <c r="K405">
        <v>1.7450000000000001</v>
      </c>
      <c r="L405">
        <v>-39.972999999999999</v>
      </c>
      <c r="M405">
        <v>17.565000000000001</v>
      </c>
      <c r="N405">
        <v>-175.45400000000001</v>
      </c>
      <c r="O405">
        <v>-167.95</v>
      </c>
      <c r="P405">
        <v>36562.303</v>
      </c>
      <c r="Q405">
        <v>24.071999999999999</v>
      </c>
      <c r="R405">
        <v>39.692</v>
      </c>
      <c r="S405">
        <v>12.811</v>
      </c>
      <c r="T405" t="s">
        <v>34</v>
      </c>
      <c r="U405">
        <v>4.87</v>
      </c>
      <c r="V405">
        <v>4.3029999999999999</v>
      </c>
      <c r="W405">
        <v>9.4450000000000003</v>
      </c>
      <c r="X405">
        <v>30.696999999999999</v>
      </c>
      <c r="Y405">
        <v>6.6310000000000002</v>
      </c>
      <c r="Z405">
        <v>7.7530000000000001</v>
      </c>
      <c r="AA405">
        <v>-852.90099999999995</v>
      </c>
      <c r="AB405">
        <v>1.964</v>
      </c>
      <c r="AC405">
        <v>-3761.6660000000002</v>
      </c>
    </row>
    <row r="406" spans="1:29" x14ac:dyDescent="0.25">
      <c r="A406" t="s">
        <v>833</v>
      </c>
      <c r="B406" t="s">
        <v>834</v>
      </c>
      <c r="C406">
        <v>89.91</v>
      </c>
      <c r="D406">
        <v>51.104999999999997</v>
      </c>
      <c r="E406">
        <v>93.18</v>
      </c>
      <c r="F406">
        <v>1.252</v>
      </c>
      <c r="G406">
        <v>208.73</v>
      </c>
      <c r="H406">
        <v>106.88</v>
      </c>
      <c r="I406">
        <v>12.936999999999999</v>
      </c>
      <c r="J406">
        <v>5.68</v>
      </c>
      <c r="K406">
        <v>1.1299999999999999</v>
      </c>
      <c r="L406">
        <v>6.7629999999999999</v>
      </c>
      <c r="M406">
        <v>23.257999999999999</v>
      </c>
      <c r="N406">
        <v>6.2149999999999999</v>
      </c>
      <c r="O406">
        <v>-14.791</v>
      </c>
      <c r="P406">
        <v>28600.373</v>
      </c>
      <c r="Q406">
        <v>27.628</v>
      </c>
      <c r="R406">
        <v>26.616</v>
      </c>
      <c r="S406">
        <v>3.5470000000000002</v>
      </c>
      <c r="T406">
        <v>13.348000000000001</v>
      </c>
      <c r="U406">
        <v>2.8029999999999999</v>
      </c>
      <c r="V406">
        <v>3.2229999999999999</v>
      </c>
      <c r="W406">
        <v>4.8570000000000002</v>
      </c>
      <c r="X406">
        <v>13.536</v>
      </c>
      <c r="Y406">
        <v>10.454000000000001</v>
      </c>
      <c r="Z406">
        <v>3.2240000000000002</v>
      </c>
      <c r="AA406">
        <v>2.3370000000000002</v>
      </c>
      <c r="AB406">
        <v>2.85</v>
      </c>
      <c r="AC406">
        <v>26.204999999999998</v>
      </c>
    </row>
    <row r="407" spans="1:29" x14ac:dyDescent="0.25">
      <c r="A407" t="s">
        <v>835</v>
      </c>
      <c r="B407" t="s">
        <v>836</v>
      </c>
      <c r="C407">
        <v>72.069999999999993</v>
      </c>
      <c r="D407">
        <v>69.682000000000002</v>
      </c>
      <c r="E407">
        <v>81.84</v>
      </c>
      <c r="F407">
        <v>12.945</v>
      </c>
      <c r="G407">
        <v>813.12599999999998</v>
      </c>
      <c r="H407">
        <v>851.077</v>
      </c>
      <c r="I407">
        <v>7.4020000000000001</v>
      </c>
      <c r="J407">
        <v>-5.883</v>
      </c>
      <c r="K407">
        <v>1.151</v>
      </c>
      <c r="L407">
        <v>-26.809000000000001</v>
      </c>
      <c r="M407">
        <v>1.643</v>
      </c>
      <c r="N407">
        <v>-106.199</v>
      </c>
      <c r="O407">
        <v>-107.33499999999999</v>
      </c>
      <c r="P407">
        <v>62424.197</v>
      </c>
      <c r="Q407">
        <v>17.581</v>
      </c>
      <c r="R407">
        <v>15.172000000000001</v>
      </c>
      <c r="S407">
        <v>1.57</v>
      </c>
      <c r="T407">
        <v>15.475</v>
      </c>
      <c r="U407">
        <v>0.84299999999999997</v>
      </c>
      <c r="V407">
        <v>4.2119999999999997</v>
      </c>
      <c r="W407">
        <v>2.9670000000000001</v>
      </c>
      <c r="X407">
        <v>10.38</v>
      </c>
      <c r="Y407">
        <v>5.3369999999999997</v>
      </c>
      <c r="Z407">
        <v>5.859</v>
      </c>
      <c r="AA407">
        <v>76.578000000000003</v>
      </c>
      <c r="AB407">
        <v>5.3109999999999999</v>
      </c>
      <c r="AC407">
        <v>331.60399999999998</v>
      </c>
    </row>
    <row r="408" spans="1:29" x14ac:dyDescent="0.25">
      <c r="A408" t="s">
        <v>837</v>
      </c>
      <c r="B408" t="s">
        <v>838</v>
      </c>
      <c r="C408">
        <v>297.18</v>
      </c>
      <c r="D408">
        <v>90.891999999999996</v>
      </c>
      <c r="E408">
        <v>96.18</v>
      </c>
      <c r="F408">
        <v>0.77400000000000002</v>
      </c>
      <c r="G408">
        <v>110.259</v>
      </c>
      <c r="H408">
        <v>236.80699999999999</v>
      </c>
      <c r="I408">
        <v>47.353000000000002</v>
      </c>
      <c r="J408">
        <v>29.326000000000001</v>
      </c>
      <c r="K408" t="s">
        <v>34</v>
      </c>
      <c r="L408">
        <v>-121.081</v>
      </c>
      <c r="M408">
        <v>28.134</v>
      </c>
      <c r="N408">
        <v>-593.65200000000004</v>
      </c>
      <c r="O408">
        <v>-292.702</v>
      </c>
      <c r="P408">
        <v>33153.101999999999</v>
      </c>
      <c r="Q408">
        <v>110.533</v>
      </c>
      <c r="R408" t="s">
        <v>34</v>
      </c>
      <c r="S408" t="s">
        <v>34</v>
      </c>
      <c r="T408">
        <v>149.54499999999999</v>
      </c>
      <c r="U408">
        <v>15.849</v>
      </c>
      <c r="V408">
        <v>2.7309999999999999</v>
      </c>
      <c r="W408">
        <v>-6.5000000000000002E-2</v>
      </c>
      <c r="X408" t="s">
        <v>34</v>
      </c>
      <c r="Y408">
        <v>-0.29599999999999999</v>
      </c>
      <c r="Z408">
        <v>5.6989999999999998</v>
      </c>
      <c r="AA408">
        <v>-382.02300000000002</v>
      </c>
      <c r="AB408">
        <v>49.514000000000003</v>
      </c>
      <c r="AC408">
        <v>-3584.8449999999998</v>
      </c>
    </row>
    <row r="409" spans="1:29" x14ac:dyDescent="0.25">
      <c r="A409" t="s">
        <v>839</v>
      </c>
      <c r="B409" t="s">
        <v>840</v>
      </c>
      <c r="C409">
        <v>82.14</v>
      </c>
      <c r="D409">
        <v>63.484000000000002</v>
      </c>
      <c r="E409">
        <v>70.56</v>
      </c>
      <c r="F409">
        <v>8.9580000000000002</v>
      </c>
      <c r="G409">
        <v>1129.7</v>
      </c>
      <c r="H409">
        <v>705.05100000000004</v>
      </c>
      <c r="I409">
        <v>17.78</v>
      </c>
      <c r="J409">
        <v>15</v>
      </c>
      <c r="K409" t="s">
        <v>34</v>
      </c>
      <c r="L409">
        <v>21.55</v>
      </c>
      <c r="M409">
        <v>15.382999999999999</v>
      </c>
      <c r="N409">
        <v>-47.527999999999999</v>
      </c>
      <c r="O409">
        <v>-62.606000000000002</v>
      </c>
      <c r="P409">
        <v>95947.731</v>
      </c>
      <c r="Q409">
        <v>29.861999999999998</v>
      </c>
      <c r="R409">
        <v>29.254000000000001</v>
      </c>
      <c r="S409" t="s">
        <v>34</v>
      </c>
      <c r="T409">
        <v>18.565999999999999</v>
      </c>
      <c r="U409">
        <v>4.0220000000000002</v>
      </c>
      <c r="V409">
        <v>2.746</v>
      </c>
      <c r="W409">
        <v>15.025</v>
      </c>
      <c r="X409" t="s">
        <v>34</v>
      </c>
      <c r="Y409">
        <v>12.717000000000001</v>
      </c>
      <c r="Z409">
        <v>10.016999999999999</v>
      </c>
      <c r="AA409">
        <v>-6.093</v>
      </c>
      <c r="AB409">
        <v>4.1349999999999998</v>
      </c>
      <c r="AC409">
        <v>-21.783999999999999</v>
      </c>
    </row>
    <row r="410" spans="1:29" x14ac:dyDescent="0.25">
      <c r="A410" t="s">
        <v>841</v>
      </c>
      <c r="B410" t="s">
        <v>842</v>
      </c>
      <c r="C410">
        <v>42.82</v>
      </c>
      <c r="D410">
        <v>86.789000000000001</v>
      </c>
      <c r="E410">
        <v>87.98</v>
      </c>
      <c r="F410">
        <v>12.901</v>
      </c>
      <c r="G410">
        <v>1152.3820000000001</v>
      </c>
      <c r="H410">
        <v>482.48700000000002</v>
      </c>
      <c r="I410">
        <v>14.218</v>
      </c>
      <c r="J410">
        <v>-7.28</v>
      </c>
      <c r="K410">
        <v>0.36299999999999999</v>
      </c>
      <c r="L410">
        <v>-0.98499999999999999</v>
      </c>
      <c r="M410">
        <v>26.808</v>
      </c>
      <c r="N410">
        <v>-15.217000000000001</v>
      </c>
      <c r="O410">
        <v>-5.569</v>
      </c>
      <c r="P410">
        <v>55123.071000000004</v>
      </c>
      <c r="Q410">
        <v>22.797999999999998</v>
      </c>
      <c r="R410">
        <v>16.696999999999999</v>
      </c>
      <c r="S410">
        <v>2.36</v>
      </c>
      <c r="T410">
        <v>15.462</v>
      </c>
      <c r="U410">
        <v>5.0039999999999996</v>
      </c>
      <c r="V410">
        <v>1.8260000000000001</v>
      </c>
      <c r="W410">
        <v>1.028</v>
      </c>
      <c r="X410">
        <v>15.874000000000001</v>
      </c>
      <c r="Y410">
        <v>29.204999999999998</v>
      </c>
      <c r="Z410">
        <v>14.137</v>
      </c>
      <c r="AA410">
        <v>-7.1870000000000003</v>
      </c>
      <c r="AB410">
        <v>-3.0339999999999998</v>
      </c>
      <c r="AC410">
        <v>-120.916</v>
      </c>
    </row>
    <row r="411" spans="1:29" x14ac:dyDescent="0.25">
      <c r="A411" t="s">
        <v>843</v>
      </c>
      <c r="B411" t="s">
        <v>844</v>
      </c>
      <c r="C411">
        <v>35.130000000000003</v>
      </c>
      <c r="D411">
        <v>30.443999999999999</v>
      </c>
      <c r="E411">
        <v>94.48</v>
      </c>
      <c r="F411">
        <v>0.91300000000000003</v>
      </c>
      <c r="G411">
        <v>154.649</v>
      </c>
      <c r="H411">
        <v>29.681000000000001</v>
      </c>
      <c r="I411">
        <v>11.023999999999999</v>
      </c>
      <c r="J411">
        <v>1.964</v>
      </c>
      <c r="K411" t="s">
        <v>34</v>
      </c>
      <c r="L411">
        <v>-17.228000000000002</v>
      </c>
      <c r="M411">
        <v>-8.2910000000000004</v>
      </c>
      <c r="N411">
        <v>78.891000000000005</v>
      </c>
      <c r="O411">
        <v>-7.7750000000000004</v>
      </c>
      <c r="P411">
        <v>5468.2889999999998</v>
      </c>
      <c r="Q411">
        <v>11.94</v>
      </c>
      <c r="R411">
        <v>15.847</v>
      </c>
      <c r="S411" t="s">
        <v>34</v>
      </c>
      <c r="T411">
        <v>7.968</v>
      </c>
      <c r="U411">
        <v>1.1519999999999999</v>
      </c>
      <c r="V411">
        <v>2.9220000000000002</v>
      </c>
      <c r="W411">
        <v>6.3440000000000003</v>
      </c>
      <c r="X411" t="s">
        <v>34</v>
      </c>
      <c r="Y411">
        <v>7.077</v>
      </c>
      <c r="Z411">
        <v>-9.1720000000000006</v>
      </c>
      <c r="AA411">
        <v>24.797999999999998</v>
      </c>
      <c r="AB411">
        <v>4.7350000000000003</v>
      </c>
      <c r="AC411">
        <v>269.161</v>
      </c>
    </row>
    <row r="412" spans="1:29" x14ac:dyDescent="0.25">
      <c r="A412" t="s">
        <v>845</v>
      </c>
      <c r="B412" t="s">
        <v>846</v>
      </c>
      <c r="C412">
        <v>585.29</v>
      </c>
      <c r="D412">
        <v>48.337000000000003</v>
      </c>
      <c r="E412">
        <v>95.83</v>
      </c>
      <c r="F412">
        <v>0.50900000000000001</v>
      </c>
      <c r="G412">
        <v>81.198999999999998</v>
      </c>
      <c r="H412">
        <v>298.23700000000002</v>
      </c>
      <c r="I412">
        <v>20.268999999999998</v>
      </c>
      <c r="J412">
        <v>8.7560000000000002</v>
      </c>
      <c r="K412">
        <v>2.9380000000000002</v>
      </c>
      <c r="L412">
        <v>48.508000000000003</v>
      </c>
      <c r="M412">
        <v>11.215999999999999</v>
      </c>
      <c r="N412">
        <v>32.325000000000003</v>
      </c>
      <c r="O412">
        <v>30.411999999999999</v>
      </c>
      <c r="P412">
        <v>53144.332000000002</v>
      </c>
      <c r="Q412">
        <v>25.285</v>
      </c>
      <c r="R412">
        <v>33.805999999999997</v>
      </c>
      <c r="S412">
        <v>16.524000000000001</v>
      </c>
      <c r="T412">
        <v>24.126000000000001</v>
      </c>
      <c r="U412">
        <v>3.2589999999999999</v>
      </c>
      <c r="V412">
        <v>23.158999999999999</v>
      </c>
      <c r="W412">
        <v>7.79</v>
      </c>
      <c r="X412">
        <v>47.939</v>
      </c>
      <c r="Y412">
        <v>8.984</v>
      </c>
      <c r="Z412">
        <v>9.9710000000000001</v>
      </c>
      <c r="AA412">
        <v>4.1289999999999996</v>
      </c>
      <c r="AB412">
        <v>-2.6579999999999999</v>
      </c>
      <c r="AC412">
        <v>18.279</v>
      </c>
    </row>
    <row r="413" spans="1:29" x14ac:dyDescent="0.25">
      <c r="A413" t="s">
        <v>847</v>
      </c>
      <c r="B413" t="s">
        <v>848</v>
      </c>
      <c r="C413">
        <v>235.2</v>
      </c>
      <c r="D413">
        <v>69.498000000000005</v>
      </c>
      <c r="E413">
        <v>94.2</v>
      </c>
      <c r="F413">
        <v>0.57099999999999995</v>
      </c>
      <c r="G413">
        <v>51.191000000000003</v>
      </c>
      <c r="H413">
        <v>122.735</v>
      </c>
      <c r="I413" t="s">
        <v>34</v>
      </c>
      <c r="J413">
        <v>10</v>
      </c>
      <c r="K413">
        <v>8.1000000000000003E-2</v>
      </c>
      <c r="L413">
        <v>-5.4240000000000004</v>
      </c>
      <c r="M413">
        <v>43.790999999999997</v>
      </c>
      <c r="N413">
        <v>-53.167000000000002</v>
      </c>
      <c r="O413">
        <v>-49.670999999999999</v>
      </c>
      <c r="P413">
        <v>12110.528</v>
      </c>
      <c r="Q413">
        <v>15.923999999999999</v>
      </c>
      <c r="R413">
        <v>12.487</v>
      </c>
      <c r="S413">
        <v>1.825</v>
      </c>
      <c r="T413" t="s">
        <v>34</v>
      </c>
      <c r="U413">
        <v>3.4079999999999999</v>
      </c>
      <c r="V413">
        <v>14.475</v>
      </c>
      <c r="W413">
        <v>1.4510000000000001</v>
      </c>
      <c r="X413">
        <v>16.289000000000001</v>
      </c>
      <c r="Y413">
        <v>27.446999999999999</v>
      </c>
      <c r="Z413">
        <v>19.637</v>
      </c>
      <c r="AA413">
        <v>-27.532</v>
      </c>
      <c r="AB413">
        <v>11.138</v>
      </c>
      <c r="AC413">
        <v>-41.546999999999997</v>
      </c>
    </row>
    <row r="414" spans="1:29" x14ac:dyDescent="0.25">
      <c r="A414" t="s">
        <v>849</v>
      </c>
      <c r="B414" t="s">
        <v>850</v>
      </c>
      <c r="C414">
        <v>107.44</v>
      </c>
      <c r="D414">
        <v>6.5449999999999999</v>
      </c>
      <c r="E414">
        <v>80.61</v>
      </c>
      <c r="F414">
        <v>1.355</v>
      </c>
      <c r="G414" t="s">
        <v>34</v>
      </c>
      <c r="H414">
        <v>150.869</v>
      </c>
      <c r="I414">
        <v>9.99</v>
      </c>
      <c r="J414">
        <v>-2.5000000000000001E-2</v>
      </c>
      <c r="K414">
        <v>0.65600000000000003</v>
      </c>
      <c r="L414">
        <v>51.164000000000001</v>
      </c>
      <c r="M414">
        <v>10.266999999999999</v>
      </c>
      <c r="N414">
        <v>216.446</v>
      </c>
      <c r="O414">
        <v>20.518999999999998</v>
      </c>
      <c r="P414">
        <v>12252.599</v>
      </c>
      <c r="Q414">
        <v>12.701000000000001</v>
      </c>
      <c r="R414">
        <v>15.727</v>
      </c>
      <c r="S414">
        <v>1.4950000000000001</v>
      </c>
      <c r="T414">
        <v>8.8659999999999997</v>
      </c>
      <c r="U414">
        <v>1.44</v>
      </c>
      <c r="V414">
        <v>8.4339999999999993</v>
      </c>
      <c r="W414">
        <v>4.5869999999999997</v>
      </c>
      <c r="X414">
        <v>9.6069999999999993</v>
      </c>
      <c r="Y414">
        <v>9.9510000000000005</v>
      </c>
      <c r="Z414">
        <v>6.5039999999999996</v>
      </c>
      <c r="AA414">
        <v>12.930999999999999</v>
      </c>
      <c r="AB414">
        <v>5.585</v>
      </c>
      <c r="AC414">
        <v>145.97399999999999</v>
      </c>
    </row>
    <row r="415" spans="1:29" x14ac:dyDescent="0.25">
      <c r="A415" t="s">
        <v>851</v>
      </c>
      <c r="B415" t="s">
        <v>852</v>
      </c>
      <c r="C415">
        <v>21.99</v>
      </c>
      <c r="D415">
        <v>38.454000000000001</v>
      </c>
      <c r="E415">
        <v>77.52</v>
      </c>
      <c r="F415">
        <v>15.420999999999999</v>
      </c>
      <c r="G415">
        <v>1384.1579999999999</v>
      </c>
      <c r="H415">
        <v>294.16199999999998</v>
      </c>
      <c r="I415" t="s">
        <v>34</v>
      </c>
      <c r="J415">
        <v>-26.805</v>
      </c>
      <c r="K415">
        <v>0.99</v>
      </c>
      <c r="L415">
        <v>-986.87</v>
      </c>
      <c r="M415" t="s">
        <v>34</v>
      </c>
      <c r="N415">
        <v>-1872.6669999999999</v>
      </c>
      <c r="O415">
        <v>-2329.7689999999998</v>
      </c>
      <c r="P415">
        <v>30518.005000000001</v>
      </c>
      <c r="Q415">
        <v>569.83699999999999</v>
      </c>
      <c r="R415" t="s">
        <v>34</v>
      </c>
      <c r="S415">
        <v>1.96</v>
      </c>
      <c r="T415" t="s">
        <v>34</v>
      </c>
      <c r="U415">
        <v>1.0169999999999999</v>
      </c>
      <c r="V415">
        <v>-1E-3</v>
      </c>
      <c r="W415">
        <v>-30.163</v>
      </c>
      <c r="X415">
        <v>-69.426000000000002</v>
      </c>
      <c r="Y415">
        <v>-55.192999999999998</v>
      </c>
      <c r="Z415">
        <v>-7.4889999999999999</v>
      </c>
      <c r="AA415">
        <v>1.9179999999999999</v>
      </c>
      <c r="AB415">
        <v>6.3730000000000002</v>
      </c>
      <c r="AC415">
        <v>48.185000000000002</v>
      </c>
    </row>
    <row r="416" spans="1:29" x14ac:dyDescent="0.25">
      <c r="A416" t="s">
        <v>853</v>
      </c>
      <c r="B416" t="s">
        <v>854</v>
      </c>
      <c r="C416">
        <v>55.04</v>
      </c>
      <c r="D416">
        <v>21.138999999999999</v>
      </c>
      <c r="E416">
        <v>103.37</v>
      </c>
      <c r="F416">
        <v>2.855</v>
      </c>
      <c r="G416">
        <v>76.156999999999996</v>
      </c>
      <c r="H416">
        <v>130.38999999999999</v>
      </c>
      <c r="I416">
        <v>6.8170000000000002</v>
      </c>
      <c r="J416">
        <v>4.34</v>
      </c>
      <c r="K416">
        <v>1.28</v>
      </c>
      <c r="L416">
        <v>89.548000000000002</v>
      </c>
      <c r="M416">
        <v>9.9329999999999998</v>
      </c>
      <c r="N416">
        <v>163.995</v>
      </c>
      <c r="O416">
        <v>584.95000000000005</v>
      </c>
      <c r="P416">
        <v>4212.51</v>
      </c>
      <c r="Q416" t="s">
        <v>34</v>
      </c>
      <c r="R416">
        <v>14.459</v>
      </c>
      <c r="S416">
        <v>0.90100000000000002</v>
      </c>
      <c r="T416">
        <v>5.6139999999999999</v>
      </c>
      <c r="U416">
        <v>3.6259999999999999</v>
      </c>
      <c r="V416">
        <v>0.35299999999999998</v>
      </c>
      <c r="W416">
        <v>2.4369999999999998</v>
      </c>
      <c r="X416">
        <v>6.1059999999999999</v>
      </c>
      <c r="Y416">
        <v>24.922999999999998</v>
      </c>
      <c r="Z416">
        <v>-2.589</v>
      </c>
      <c r="AA416">
        <v>230.33699999999999</v>
      </c>
      <c r="AB416">
        <v>-36.533000000000001</v>
      </c>
      <c r="AC416">
        <v>1573.6849999999999</v>
      </c>
    </row>
    <row r="417" spans="1:29" x14ac:dyDescent="0.25">
      <c r="A417" t="s">
        <v>855</v>
      </c>
      <c r="B417" t="s">
        <v>856</v>
      </c>
      <c r="C417">
        <v>152.19999999999999</v>
      </c>
      <c r="D417">
        <v>79.88</v>
      </c>
      <c r="E417">
        <v>96.84</v>
      </c>
      <c r="F417">
        <v>0.70499999999999996</v>
      </c>
      <c r="G417">
        <v>53.575000000000003</v>
      </c>
      <c r="H417">
        <v>96.262</v>
      </c>
      <c r="I417">
        <v>10.956</v>
      </c>
      <c r="J417">
        <v>4.0940000000000003</v>
      </c>
      <c r="K417">
        <v>0.29799999999999999</v>
      </c>
      <c r="L417">
        <v>-3.8159999999999998</v>
      </c>
      <c r="M417">
        <v>10.48</v>
      </c>
      <c r="N417">
        <v>-21.117000000000001</v>
      </c>
      <c r="O417">
        <v>-19.062000000000001</v>
      </c>
      <c r="P417">
        <v>8270.4320000000007</v>
      </c>
      <c r="Q417">
        <v>14.170999999999999</v>
      </c>
      <c r="R417">
        <v>12.955</v>
      </c>
      <c r="S417">
        <v>2.5150000000000001</v>
      </c>
      <c r="T417">
        <v>12.564</v>
      </c>
      <c r="U417">
        <v>2.2210000000000001</v>
      </c>
      <c r="V417">
        <v>10.474</v>
      </c>
      <c r="W417">
        <v>11.81</v>
      </c>
      <c r="X417">
        <v>19.997</v>
      </c>
      <c r="Y417">
        <v>16.326000000000001</v>
      </c>
      <c r="Z417">
        <v>3.0960000000000001</v>
      </c>
      <c r="AA417">
        <v>-3.5870000000000002</v>
      </c>
      <c r="AB417">
        <v>0</v>
      </c>
      <c r="AC417">
        <v>-11.336</v>
      </c>
    </row>
    <row r="418" spans="1:29" x14ac:dyDescent="0.25">
      <c r="A418" t="s">
        <v>857</v>
      </c>
      <c r="B418" t="s">
        <v>858</v>
      </c>
      <c r="C418">
        <v>182.97</v>
      </c>
      <c r="D418">
        <v>3.4729999999999999</v>
      </c>
      <c r="E418">
        <v>91.99</v>
      </c>
      <c r="F418">
        <v>1.1100000000000001</v>
      </c>
      <c r="G418">
        <v>149.94999999999999</v>
      </c>
      <c r="H418">
        <v>197.64599999999999</v>
      </c>
      <c r="I418">
        <v>41.628999999999998</v>
      </c>
      <c r="J418">
        <v>15.031000000000001</v>
      </c>
      <c r="K418">
        <v>0.13500000000000001</v>
      </c>
      <c r="L418">
        <v>-22.335999999999999</v>
      </c>
      <c r="M418">
        <v>26.001999999999999</v>
      </c>
      <c r="N418">
        <v>-7.532</v>
      </c>
      <c r="O418">
        <v>5.7160000000000002</v>
      </c>
      <c r="P418">
        <v>27611.637999999999</v>
      </c>
      <c r="Q418">
        <v>30.373000000000001</v>
      </c>
      <c r="R418">
        <v>59.493000000000002</v>
      </c>
      <c r="S418">
        <v>6.6070000000000002</v>
      </c>
      <c r="T418">
        <v>42.673999999999999</v>
      </c>
      <c r="U418">
        <v>8.0670000000000002</v>
      </c>
      <c r="V418">
        <v>5.9930000000000003</v>
      </c>
      <c r="W418">
        <v>7.0229999999999997</v>
      </c>
      <c r="X418">
        <v>11.598000000000001</v>
      </c>
      <c r="Y418">
        <v>13.965999999999999</v>
      </c>
      <c r="Z418">
        <v>10.327</v>
      </c>
      <c r="AA418">
        <v>23.655999999999999</v>
      </c>
      <c r="AB418">
        <v>10.109</v>
      </c>
      <c r="AC418">
        <v>1033.194</v>
      </c>
    </row>
    <row r="419" spans="1:29" x14ac:dyDescent="0.25">
      <c r="A419" t="s">
        <v>859</v>
      </c>
      <c r="B419" t="s">
        <v>860</v>
      </c>
      <c r="C419">
        <v>58.45</v>
      </c>
      <c r="D419">
        <v>87.087000000000003</v>
      </c>
      <c r="E419">
        <v>60.95</v>
      </c>
      <c r="F419">
        <v>4.5709999999999997</v>
      </c>
      <c r="G419">
        <v>1053.6369999999999</v>
      </c>
      <c r="H419">
        <v>260.11700000000002</v>
      </c>
      <c r="I419">
        <v>8.9670000000000005</v>
      </c>
      <c r="J419">
        <v>4.2329999999999997</v>
      </c>
      <c r="K419">
        <v>1.6539999999999999</v>
      </c>
      <c r="L419">
        <v>2.7829999999999999</v>
      </c>
      <c r="M419">
        <v>20.725999999999999</v>
      </c>
      <c r="N419">
        <v>-59.121000000000002</v>
      </c>
      <c r="O419">
        <v>99.974999999999994</v>
      </c>
      <c r="P419">
        <v>61720.610999999997</v>
      </c>
      <c r="Q419">
        <v>17.675999999999998</v>
      </c>
      <c r="R419">
        <v>17.606000000000002</v>
      </c>
      <c r="S419">
        <v>2.2490000000000001</v>
      </c>
      <c r="T419">
        <v>8.6630000000000003</v>
      </c>
      <c r="U419">
        <v>3.1339999999999999</v>
      </c>
      <c r="V419">
        <v>3.3050000000000002</v>
      </c>
      <c r="W419">
        <v>3.0259999999999998</v>
      </c>
      <c r="X419">
        <v>13.013</v>
      </c>
      <c r="Y419">
        <v>16.972000000000001</v>
      </c>
      <c r="Z419">
        <v>2.7930000000000001</v>
      </c>
      <c r="AA419">
        <v>9.7919999999999998</v>
      </c>
      <c r="AB419">
        <v>0.39800000000000002</v>
      </c>
      <c r="AC419">
        <v>156.56299999999999</v>
      </c>
    </row>
    <row r="420" spans="1:29" x14ac:dyDescent="0.25">
      <c r="A420" t="s">
        <v>861</v>
      </c>
      <c r="B420" t="s">
        <v>862</v>
      </c>
      <c r="C420">
        <v>88.6</v>
      </c>
      <c r="D420">
        <v>32.232999999999997</v>
      </c>
      <c r="E420">
        <v>96.72</v>
      </c>
      <c r="F420">
        <v>11.35</v>
      </c>
      <c r="G420">
        <v>303.01900000000001</v>
      </c>
      <c r="H420">
        <v>746.52200000000005</v>
      </c>
      <c r="I420">
        <v>7.3570000000000002</v>
      </c>
      <c r="J420">
        <v>2.044</v>
      </c>
      <c r="K420">
        <v>11.138999999999999</v>
      </c>
      <c r="L420">
        <v>-10.285</v>
      </c>
      <c r="M420">
        <v>6.5049999999999999</v>
      </c>
      <c r="N420">
        <v>-19.745000000000001</v>
      </c>
      <c r="O420">
        <v>-13.968</v>
      </c>
      <c r="P420">
        <v>27089.905999999999</v>
      </c>
      <c r="Q420">
        <v>15.555</v>
      </c>
      <c r="R420">
        <v>13.811999999999999</v>
      </c>
      <c r="S420">
        <v>12.694000000000001</v>
      </c>
      <c r="T420">
        <v>7.984</v>
      </c>
      <c r="U420">
        <v>4.9870000000000001</v>
      </c>
      <c r="V420">
        <v>5.6710000000000003</v>
      </c>
      <c r="W420">
        <v>6.07</v>
      </c>
      <c r="X420">
        <v>74.263999999999996</v>
      </c>
      <c r="Y420">
        <v>34.904000000000003</v>
      </c>
      <c r="Z420">
        <v>3.097</v>
      </c>
      <c r="AA420">
        <v>-8.34</v>
      </c>
      <c r="AB420">
        <v>0.21299999999999999</v>
      </c>
      <c r="AC420">
        <v>-24.824000000000002</v>
      </c>
    </row>
    <row r="421" spans="1:29" x14ac:dyDescent="0.25">
      <c r="A421" t="s">
        <v>863</v>
      </c>
      <c r="B421" t="s">
        <v>864</v>
      </c>
      <c r="C421">
        <v>333.37</v>
      </c>
      <c r="D421">
        <v>15.868</v>
      </c>
      <c r="E421">
        <v>86.12</v>
      </c>
      <c r="F421">
        <v>1.3320000000000001</v>
      </c>
      <c r="G421">
        <v>240.422</v>
      </c>
      <c r="H421">
        <v>430.43200000000002</v>
      </c>
      <c r="I421">
        <v>29.602</v>
      </c>
      <c r="J421">
        <v>10</v>
      </c>
      <c r="K421" t="s">
        <v>34</v>
      </c>
      <c r="L421">
        <v>28.486000000000001</v>
      </c>
      <c r="M421">
        <v>2.6869999999999998</v>
      </c>
      <c r="N421">
        <v>59.176000000000002</v>
      </c>
      <c r="O421">
        <v>19.23</v>
      </c>
      <c r="P421">
        <v>80308.83</v>
      </c>
      <c r="Q421">
        <v>30.599</v>
      </c>
      <c r="R421">
        <v>34.826999999999998</v>
      </c>
      <c r="S421" t="s">
        <v>34</v>
      </c>
      <c r="T421">
        <v>27.326000000000001</v>
      </c>
      <c r="U421">
        <v>11.291</v>
      </c>
      <c r="V421">
        <v>10.895</v>
      </c>
      <c r="W421">
        <v>23.306999999999999</v>
      </c>
      <c r="X421">
        <v>6109.0910000000003</v>
      </c>
      <c r="Y421">
        <v>34.018000000000001</v>
      </c>
      <c r="Z421">
        <v>5.81</v>
      </c>
      <c r="AA421">
        <v>18.45</v>
      </c>
      <c r="AB421">
        <v>4.79</v>
      </c>
      <c r="AC421">
        <v>108.452</v>
      </c>
    </row>
    <row r="422" spans="1:29" x14ac:dyDescent="0.25">
      <c r="A422" t="s">
        <v>865</v>
      </c>
      <c r="B422" t="s">
        <v>866</v>
      </c>
      <c r="C422">
        <v>133.79</v>
      </c>
      <c r="D422">
        <v>23.407</v>
      </c>
      <c r="E422">
        <v>87.13</v>
      </c>
      <c r="F422">
        <v>1.294</v>
      </c>
      <c r="G422">
        <v>291.459</v>
      </c>
      <c r="H422">
        <v>165.768</v>
      </c>
      <c r="I422">
        <v>9.843</v>
      </c>
      <c r="J422">
        <v>6</v>
      </c>
      <c r="K422">
        <v>1.131</v>
      </c>
      <c r="L422">
        <v>127.648</v>
      </c>
      <c r="M422">
        <v>10.131</v>
      </c>
      <c r="N422">
        <v>52.188000000000002</v>
      </c>
      <c r="O422">
        <v>56.415999999999997</v>
      </c>
      <c r="P422">
        <v>39066.678</v>
      </c>
      <c r="Q422">
        <v>16.858000000000001</v>
      </c>
      <c r="R422">
        <v>16.759</v>
      </c>
      <c r="S422">
        <v>2.3519999999999999</v>
      </c>
      <c r="T422">
        <v>8.1649999999999991</v>
      </c>
      <c r="U422">
        <v>3.5089999999999999</v>
      </c>
      <c r="V422">
        <v>7.9260000000000002</v>
      </c>
      <c r="W422">
        <v>2.9449999999999998</v>
      </c>
      <c r="X422">
        <v>11.613</v>
      </c>
      <c r="Y422">
        <v>17.571000000000002</v>
      </c>
      <c r="Z422">
        <v>-0.36599999999999999</v>
      </c>
      <c r="AA422">
        <v>36.49</v>
      </c>
      <c r="AB422">
        <v>4.6900000000000004</v>
      </c>
      <c r="AC422">
        <v>214.65299999999999</v>
      </c>
    </row>
    <row r="423" spans="1:29" x14ac:dyDescent="0.25">
      <c r="A423" t="s">
        <v>867</v>
      </c>
      <c r="B423" t="s">
        <v>868</v>
      </c>
      <c r="C423">
        <v>163.91</v>
      </c>
      <c r="D423">
        <v>8.52</v>
      </c>
      <c r="E423">
        <v>91.75</v>
      </c>
      <c r="F423">
        <v>0.52200000000000002</v>
      </c>
      <c r="G423">
        <v>83.962000000000003</v>
      </c>
      <c r="H423">
        <v>84.644000000000005</v>
      </c>
      <c r="I423">
        <v>23.21</v>
      </c>
      <c r="J423" t="s">
        <v>34</v>
      </c>
      <c r="K423">
        <v>0.373</v>
      </c>
      <c r="L423">
        <v>33.722999999999999</v>
      </c>
      <c r="M423">
        <v>54.923000000000002</v>
      </c>
      <c r="N423">
        <v>13.09</v>
      </c>
      <c r="O423">
        <v>17.456</v>
      </c>
      <c r="P423">
        <v>13919.894</v>
      </c>
      <c r="Q423">
        <v>25.975999999999999</v>
      </c>
      <c r="R423">
        <v>34.441000000000003</v>
      </c>
      <c r="S423">
        <v>4.1379999999999999</v>
      </c>
      <c r="T423">
        <v>20.047999999999998</v>
      </c>
      <c r="U423">
        <v>4.2430000000000003</v>
      </c>
      <c r="V423">
        <v>6.31</v>
      </c>
      <c r="W423">
        <v>7.7649999999999997</v>
      </c>
      <c r="X423">
        <v>12.404999999999999</v>
      </c>
      <c r="Y423">
        <v>13.448</v>
      </c>
      <c r="Z423">
        <v>10.374000000000001</v>
      </c>
      <c r="AA423">
        <v>4.1269999999999998</v>
      </c>
      <c r="AB423">
        <v>2.113</v>
      </c>
      <c r="AC423">
        <v>53.578000000000003</v>
      </c>
    </row>
    <row r="424" spans="1:29" x14ac:dyDescent="0.25">
      <c r="A424" t="s">
        <v>869</v>
      </c>
      <c r="B424" t="s">
        <v>870</v>
      </c>
      <c r="C424">
        <v>70.7</v>
      </c>
      <c r="D424">
        <v>91.816999999999993</v>
      </c>
      <c r="E424">
        <v>91.99</v>
      </c>
      <c r="F424">
        <v>2.867</v>
      </c>
      <c r="G424">
        <v>332.23700000000002</v>
      </c>
      <c r="H424">
        <v>181.904</v>
      </c>
      <c r="I424" t="s">
        <v>34</v>
      </c>
      <c r="J424">
        <v>0.498</v>
      </c>
      <c r="K424">
        <v>0.72599999999999998</v>
      </c>
      <c r="L424">
        <v>-2.7280000000000002</v>
      </c>
      <c r="M424">
        <v>2.6549999999999998</v>
      </c>
      <c r="N424">
        <v>36.81</v>
      </c>
      <c r="O424">
        <v>20.471</v>
      </c>
      <c r="P424">
        <v>24882.429</v>
      </c>
      <c r="Q424">
        <v>12.657</v>
      </c>
      <c r="R424">
        <v>12.164999999999999</v>
      </c>
      <c r="S424">
        <v>1.1830000000000001</v>
      </c>
      <c r="T424" t="s">
        <v>34</v>
      </c>
      <c r="U424">
        <v>2.1459999999999999</v>
      </c>
      <c r="V424">
        <v>5.7160000000000002</v>
      </c>
      <c r="W424">
        <v>0.72299999999999998</v>
      </c>
      <c r="X424">
        <v>10</v>
      </c>
      <c r="Y424">
        <v>17.36</v>
      </c>
      <c r="Z424">
        <v>4.4409999999999998</v>
      </c>
      <c r="AA424">
        <v>24.209</v>
      </c>
      <c r="AB424">
        <v>16.766999999999999</v>
      </c>
      <c r="AC424">
        <v>182.00299999999999</v>
      </c>
    </row>
    <row r="425" spans="1:29" x14ac:dyDescent="0.25">
      <c r="A425" t="s">
        <v>871</v>
      </c>
      <c r="B425" t="s">
        <v>872</v>
      </c>
      <c r="C425">
        <v>54.39</v>
      </c>
      <c r="D425">
        <v>53.011000000000003</v>
      </c>
      <c r="E425">
        <v>86.03</v>
      </c>
      <c r="F425">
        <v>2.4369999999999998</v>
      </c>
      <c r="G425">
        <v>224.249</v>
      </c>
      <c r="H425">
        <v>127.91500000000001</v>
      </c>
      <c r="I425">
        <v>6.4029999999999996</v>
      </c>
      <c r="J425">
        <v>7.2809999999999997</v>
      </c>
      <c r="K425">
        <v>2.3109999999999999</v>
      </c>
      <c r="L425">
        <v>30.331</v>
      </c>
      <c r="M425">
        <v>104.95399999999999</v>
      </c>
      <c r="N425">
        <v>77.206999999999994</v>
      </c>
      <c r="O425">
        <v>1.3919999999999999</v>
      </c>
      <c r="P425">
        <v>13978.23</v>
      </c>
      <c r="Q425">
        <v>10.672000000000001</v>
      </c>
      <c r="R425">
        <v>8.1259999999999994</v>
      </c>
      <c r="S425">
        <v>7.9820000000000002</v>
      </c>
      <c r="T425">
        <v>8.5909999999999993</v>
      </c>
      <c r="U425">
        <v>1.3089999999999999</v>
      </c>
      <c r="V425">
        <v>5.1180000000000003</v>
      </c>
      <c r="W425">
        <v>20.901</v>
      </c>
      <c r="X425">
        <v>104.625</v>
      </c>
      <c r="Y425">
        <v>17.571999999999999</v>
      </c>
      <c r="Z425">
        <v>-5.4139999999999997</v>
      </c>
      <c r="AA425">
        <v>6.3460000000000001</v>
      </c>
      <c r="AB425">
        <v>2.8260000000000001</v>
      </c>
      <c r="AC425">
        <v>154.434</v>
      </c>
    </row>
    <row r="426" spans="1:29" x14ac:dyDescent="0.25">
      <c r="A426" t="s">
        <v>873</v>
      </c>
      <c r="B426" t="s">
        <v>874</v>
      </c>
      <c r="C426">
        <v>181.42</v>
      </c>
      <c r="D426">
        <v>70.006</v>
      </c>
      <c r="E426">
        <v>74.760000000000005</v>
      </c>
      <c r="F426">
        <v>1.389</v>
      </c>
      <c r="G426">
        <v>159.91800000000001</v>
      </c>
      <c r="H426">
        <v>243.71600000000001</v>
      </c>
      <c r="I426">
        <v>86.480999999999995</v>
      </c>
      <c r="J426">
        <v>0.12</v>
      </c>
      <c r="K426">
        <v>0.96399999999999997</v>
      </c>
      <c r="L426">
        <v>-103.34699999999999</v>
      </c>
      <c r="M426" t="s">
        <v>34</v>
      </c>
      <c r="N426">
        <v>-71.043000000000006</v>
      </c>
      <c r="O426">
        <v>10.516</v>
      </c>
      <c r="P426">
        <v>34558.896000000001</v>
      </c>
      <c r="Q426">
        <v>19.113</v>
      </c>
      <c r="R426" t="s">
        <v>34</v>
      </c>
      <c r="S426">
        <v>3.2280000000000002</v>
      </c>
      <c r="T426">
        <v>18.702000000000002</v>
      </c>
      <c r="U426">
        <v>5.1180000000000003</v>
      </c>
      <c r="V426">
        <v>9.5559999999999992</v>
      </c>
      <c r="W426">
        <v>-4.2000000000000003E-2</v>
      </c>
      <c r="X426">
        <v>-9.6000000000000002E-2</v>
      </c>
      <c r="Y426">
        <v>-0.14099999999999999</v>
      </c>
      <c r="Z426">
        <v>6.7240000000000002</v>
      </c>
      <c r="AA426">
        <v>25.702000000000002</v>
      </c>
      <c r="AB426">
        <v>16.786000000000001</v>
      </c>
      <c r="AC426">
        <v>88.396000000000001</v>
      </c>
    </row>
    <row r="427" spans="1:29" x14ac:dyDescent="0.25">
      <c r="A427" t="s">
        <v>875</v>
      </c>
      <c r="B427" t="s">
        <v>876</v>
      </c>
      <c r="C427">
        <v>146.63999999999999</v>
      </c>
      <c r="D427">
        <v>63.271000000000001</v>
      </c>
      <c r="E427">
        <v>94.91</v>
      </c>
      <c r="F427">
        <v>1.6910000000000001</v>
      </c>
      <c r="G427">
        <v>153.11799999999999</v>
      </c>
      <c r="H427">
        <v>222.215</v>
      </c>
      <c r="I427">
        <v>15.007999999999999</v>
      </c>
      <c r="J427">
        <v>3.9140000000000001</v>
      </c>
      <c r="K427">
        <v>0.626</v>
      </c>
      <c r="L427">
        <v>42.988</v>
      </c>
      <c r="M427">
        <v>-0.83399999999999996</v>
      </c>
      <c r="N427">
        <v>-22.631</v>
      </c>
      <c r="O427">
        <v>-33.387</v>
      </c>
      <c r="P427">
        <v>22510.18</v>
      </c>
      <c r="Q427">
        <v>20.635999999999999</v>
      </c>
      <c r="R427">
        <v>24.065999999999999</v>
      </c>
      <c r="S427">
        <v>2.9889999999999999</v>
      </c>
      <c r="T427">
        <v>20.198</v>
      </c>
      <c r="U427">
        <v>1.77</v>
      </c>
      <c r="V427">
        <v>7.1029999999999998</v>
      </c>
      <c r="W427">
        <v>4.1429999999999998</v>
      </c>
      <c r="X427">
        <v>12.56</v>
      </c>
      <c r="Y427">
        <v>6.4550000000000001</v>
      </c>
      <c r="Z427">
        <v>4.9580000000000002</v>
      </c>
      <c r="AA427">
        <v>4.4269999999999996</v>
      </c>
      <c r="AB427">
        <v>-6.4000000000000001E-2</v>
      </c>
      <c r="AC427">
        <v>8.125</v>
      </c>
    </row>
    <row r="428" spans="1:29" x14ac:dyDescent="0.25">
      <c r="A428" t="s">
        <v>877</v>
      </c>
      <c r="B428" t="s">
        <v>878</v>
      </c>
      <c r="C428">
        <v>136.16</v>
      </c>
      <c r="D428">
        <v>40.366999999999997</v>
      </c>
      <c r="E428">
        <v>80.89</v>
      </c>
      <c r="F428">
        <v>2.0979999999999999</v>
      </c>
      <c r="G428">
        <v>166.71100000000001</v>
      </c>
      <c r="H428">
        <v>256.52199999999999</v>
      </c>
      <c r="I428">
        <v>20.04</v>
      </c>
      <c r="J428">
        <v>11.109</v>
      </c>
      <c r="K428">
        <v>3.6999999999999998E-2</v>
      </c>
      <c r="L428">
        <v>-22.908999999999999</v>
      </c>
      <c r="M428">
        <v>-1.891</v>
      </c>
      <c r="N428">
        <v>-13.648999999999999</v>
      </c>
      <c r="O428">
        <v>-29.355</v>
      </c>
      <c r="P428">
        <v>22806.800999999999</v>
      </c>
      <c r="Q428">
        <v>20.692</v>
      </c>
      <c r="R428">
        <v>29.532</v>
      </c>
      <c r="S428">
        <v>5.6230000000000002</v>
      </c>
      <c r="T428">
        <v>21.233000000000001</v>
      </c>
      <c r="U428">
        <v>7.5609999999999999</v>
      </c>
      <c r="V428">
        <v>6.56</v>
      </c>
      <c r="W428">
        <v>16.268999999999998</v>
      </c>
      <c r="X428">
        <v>19.283000000000001</v>
      </c>
      <c r="Y428">
        <v>24.347000000000001</v>
      </c>
      <c r="Z428">
        <v>8.0630000000000006</v>
      </c>
      <c r="AA428">
        <v>0.59399999999999997</v>
      </c>
      <c r="AB428">
        <v>1.5129999999999999</v>
      </c>
      <c r="AC428">
        <v>7.359</v>
      </c>
    </row>
    <row r="429" spans="1:29" x14ac:dyDescent="0.25">
      <c r="A429" t="s">
        <v>879</v>
      </c>
      <c r="B429" t="s">
        <v>880</v>
      </c>
      <c r="C429">
        <v>25.52</v>
      </c>
      <c r="D429">
        <v>81.531999999999996</v>
      </c>
      <c r="E429">
        <v>90.53</v>
      </c>
      <c r="F429">
        <v>9.5890000000000004</v>
      </c>
      <c r="G429">
        <v>539.779</v>
      </c>
      <c r="H429">
        <v>208.09</v>
      </c>
      <c r="I429">
        <v>4.694</v>
      </c>
      <c r="J429">
        <v>-1.847</v>
      </c>
      <c r="K429">
        <v>1.43</v>
      </c>
      <c r="L429">
        <v>-0.84399999999999997</v>
      </c>
      <c r="M429">
        <v>27.094000000000001</v>
      </c>
      <c r="N429">
        <v>-70.974000000000004</v>
      </c>
      <c r="O429">
        <v>-60.746000000000002</v>
      </c>
      <c r="P429">
        <v>14884.098</v>
      </c>
      <c r="Q429">
        <v>8.4260000000000002</v>
      </c>
      <c r="R429">
        <v>5.7450000000000001</v>
      </c>
      <c r="S429">
        <v>1.38</v>
      </c>
      <c r="T429">
        <v>10.089</v>
      </c>
      <c r="U429">
        <v>1.077</v>
      </c>
      <c r="V429">
        <v>2.9209999999999998</v>
      </c>
      <c r="W429">
        <v>2.8660000000000001</v>
      </c>
      <c r="X429">
        <v>22.471</v>
      </c>
      <c r="Y429">
        <v>19.106000000000002</v>
      </c>
      <c r="Z429">
        <v>4.1589999999999998</v>
      </c>
      <c r="AA429">
        <v>339.41500000000002</v>
      </c>
      <c r="AB429">
        <v>12.163</v>
      </c>
      <c r="AC429">
        <v>568.54100000000005</v>
      </c>
    </row>
    <row r="430" spans="1:29" x14ac:dyDescent="0.25">
      <c r="A430" t="s">
        <v>881</v>
      </c>
      <c r="B430" t="s">
        <v>882</v>
      </c>
      <c r="C430">
        <v>207.03</v>
      </c>
      <c r="D430">
        <v>37.585999999999999</v>
      </c>
      <c r="E430">
        <v>74.069999999999993</v>
      </c>
      <c r="F430">
        <v>1.6120000000000001</v>
      </c>
      <c r="G430">
        <v>331.71600000000001</v>
      </c>
      <c r="H430">
        <v>315.08</v>
      </c>
      <c r="I430">
        <v>26.646999999999998</v>
      </c>
      <c r="J430">
        <v>5.0359999999999996</v>
      </c>
      <c r="K430">
        <v>0.74</v>
      </c>
      <c r="L430">
        <v>-38.529000000000003</v>
      </c>
      <c r="M430">
        <v>8.0210000000000008</v>
      </c>
      <c r="N430">
        <v>19.536000000000001</v>
      </c>
      <c r="O430">
        <v>-31.928000000000001</v>
      </c>
      <c r="P430">
        <v>77719.06</v>
      </c>
      <c r="Q430">
        <v>23.523</v>
      </c>
      <c r="R430">
        <v>36.347000000000001</v>
      </c>
      <c r="S430">
        <v>5.9939999999999998</v>
      </c>
      <c r="T430">
        <v>28.285</v>
      </c>
      <c r="U430">
        <v>5.4470000000000001</v>
      </c>
      <c r="V430">
        <v>8.8019999999999996</v>
      </c>
      <c r="W430">
        <v>7.8159999999999998</v>
      </c>
      <c r="X430">
        <v>17.446000000000002</v>
      </c>
      <c r="Y430">
        <v>14.468999999999999</v>
      </c>
      <c r="Z430">
        <v>8.9969999999999999</v>
      </c>
      <c r="AA430">
        <v>1.802</v>
      </c>
      <c r="AB430">
        <v>1.405</v>
      </c>
      <c r="AC430">
        <v>5.4720000000000004</v>
      </c>
    </row>
    <row r="431" spans="1:29" x14ac:dyDescent="0.25">
      <c r="A431" t="s">
        <v>883</v>
      </c>
      <c r="B431" t="s">
        <v>884</v>
      </c>
      <c r="C431">
        <v>61.59</v>
      </c>
      <c r="D431">
        <v>54.628999999999998</v>
      </c>
      <c r="E431">
        <v>81.75</v>
      </c>
      <c r="F431">
        <v>4.6630000000000003</v>
      </c>
      <c r="G431">
        <v>506.07600000000002</v>
      </c>
      <c r="H431">
        <v>264.858</v>
      </c>
      <c r="I431">
        <v>14.247</v>
      </c>
      <c r="J431">
        <v>4</v>
      </c>
      <c r="K431">
        <v>5.2080000000000002</v>
      </c>
      <c r="L431">
        <v>-12.52</v>
      </c>
      <c r="M431">
        <v>24.959</v>
      </c>
      <c r="N431">
        <v>-100.765</v>
      </c>
      <c r="O431">
        <v>-100.874</v>
      </c>
      <c r="P431">
        <v>31238.348999999998</v>
      </c>
      <c r="Q431">
        <v>28.225000000000001</v>
      </c>
      <c r="R431">
        <v>23.312999999999999</v>
      </c>
      <c r="S431">
        <v>15.444000000000001</v>
      </c>
      <c r="T431">
        <v>36.545000000000002</v>
      </c>
      <c r="U431">
        <v>0.56899999999999995</v>
      </c>
      <c r="V431">
        <v>2.2480000000000002</v>
      </c>
      <c r="W431">
        <v>7.0910000000000002</v>
      </c>
      <c r="X431">
        <v>62.387999999999998</v>
      </c>
      <c r="Y431">
        <v>2.302</v>
      </c>
      <c r="Z431">
        <v>5.2619999999999996</v>
      </c>
      <c r="AA431">
        <v>-23.004000000000001</v>
      </c>
      <c r="AB431">
        <v>1.833</v>
      </c>
      <c r="AC431">
        <v>-78.87</v>
      </c>
    </row>
    <row r="432" spans="1:29" x14ac:dyDescent="0.25">
      <c r="A432" t="s">
        <v>885</v>
      </c>
      <c r="B432" t="s">
        <v>886</v>
      </c>
      <c r="C432">
        <v>32.770000000000003</v>
      </c>
      <c r="D432">
        <v>71.671000000000006</v>
      </c>
      <c r="E432">
        <v>55.79</v>
      </c>
      <c r="F432">
        <v>35.338000000000001</v>
      </c>
      <c r="G432">
        <v>7115.5360000000001</v>
      </c>
      <c r="H432">
        <v>1104.2159999999999</v>
      </c>
      <c r="I432">
        <v>5.3940000000000001</v>
      </c>
      <c r="J432">
        <v>6.0250000000000004</v>
      </c>
      <c r="K432">
        <v>0.94899999999999995</v>
      </c>
      <c r="L432">
        <v>-26.151</v>
      </c>
      <c r="M432">
        <v>-3.3740000000000001</v>
      </c>
      <c r="N432">
        <v>13.464</v>
      </c>
      <c r="O432">
        <v>94.668999999999997</v>
      </c>
      <c r="P432">
        <v>233493.31</v>
      </c>
      <c r="Q432">
        <v>9.8670000000000009</v>
      </c>
      <c r="R432">
        <v>16.587</v>
      </c>
      <c r="S432">
        <v>1.33</v>
      </c>
      <c r="T432">
        <v>4.8239999999999998</v>
      </c>
      <c r="U432">
        <v>1.3740000000000001</v>
      </c>
      <c r="V432">
        <v>3.306</v>
      </c>
      <c r="W432">
        <v>2.63</v>
      </c>
      <c r="X432">
        <v>7.9260000000000002</v>
      </c>
      <c r="Y432">
        <v>8.0250000000000004</v>
      </c>
      <c r="Z432">
        <v>6.4770000000000003</v>
      </c>
      <c r="AA432">
        <v>-1.0009999999999999</v>
      </c>
      <c r="AB432">
        <v>2.36</v>
      </c>
      <c r="AC432">
        <v>-13.61</v>
      </c>
    </row>
    <row r="433" spans="1:29" x14ac:dyDescent="0.25">
      <c r="A433" t="s">
        <v>887</v>
      </c>
      <c r="B433" t="s">
        <v>888</v>
      </c>
      <c r="C433">
        <v>42.4</v>
      </c>
      <c r="D433">
        <v>94.046999999999997</v>
      </c>
      <c r="E433">
        <v>83.07</v>
      </c>
      <c r="F433">
        <v>3.839</v>
      </c>
      <c r="G433">
        <v>188.99799999999999</v>
      </c>
      <c r="H433">
        <v>150.53</v>
      </c>
      <c r="I433">
        <v>10.39</v>
      </c>
      <c r="J433">
        <v>-2.3460000000000001</v>
      </c>
      <c r="K433">
        <v>0.64200000000000002</v>
      </c>
      <c r="L433">
        <v>-102.767</v>
      </c>
      <c r="M433">
        <v>-50.771000000000001</v>
      </c>
      <c r="N433">
        <v>-177.35</v>
      </c>
      <c r="O433">
        <v>-171.56700000000001</v>
      </c>
      <c r="P433">
        <v>9179.6</v>
      </c>
      <c r="Q433">
        <v>12.228</v>
      </c>
      <c r="R433" t="s">
        <v>34</v>
      </c>
      <c r="S433">
        <v>0.72399999999999998</v>
      </c>
      <c r="T433">
        <v>16.190000000000001</v>
      </c>
      <c r="U433">
        <v>1.0860000000000001</v>
      </c>
      <c r="V433">
        <v>3.5179999999999998</v>
      </c>
      <c r="W433">
        <v>-9.1999999999999998E-2</v>
      </c>
      <c r="X433">
        <v>-0.20300000000000001</v>
      </c>
      <c r="Y433">
        <v>-0.25700000000000001</v>
      </c>
      <c r="Z433">
        <v>20.603999999999999</v>
      </c>
      <c r="AA433">
        <v>6.2370000000000001</v>
      </c>
      <c r="AB433">
        <v>30.082999999999998</v>
      </c>
      <c r="AC433">
        <v>34.722999999999999</v>
      </c>
    </row>
    <row r="434" spans="1:29" x14ac:dyDescent="0.25">
      <c r="A434" t="s">
        <v>889</v>
      </c>
      <c r="B434" t="s">
        <v>890</v>
      </c>
      <c r="C434">
        <v>490.78</v>
      </c>
      <c r="D434">
        <v>70.968999999999994</v>
      </c>
      <c r="E434">
        <v>103.26</v>
      </c>
      <c r="F434">
        <v>0.95199999999999996</v>
      </c>
      <c r="G434">
        <v>61.335000000000001</v>
      </c>
      <c r="H434">
        <v>417.82900000000001</v>
      </c>
      <c r="I434">
        <v>20.02</v>
      </c>
      <c r="J434">
        <v>10.275</v>
      </c>
      <c r="K434" t="s">
        <v>34</v>
      </c>
      <c r="L434">
        <v>-6.1769999999999996</v>
      </c>
      <c r="M434">
        <v>10.031000000000001</v>
      </c>
      <c r="N434">
        <v>55.94</v>
      </c>
      <c r="O434">
        <v>464.935</v>
      </c>
      <c r="P434">
        <v>30423.947</v>
      </c>
      <c r="Q434">
        <v>43.69</v>
      </c>
      <c r="R434">
        <v>35.579000000000001</v>
      </c>
      <c r="S434" t="s">
        <v>34</v>
      </c>
      <c r="T434">
        <v>17.914000000000001</v>
      </c>
      <c r="U434">
        <v>4.8570000000000002</v>
      </c>
      <c r="V434">
        <v>10.973000000000001</v>
      </c>
      <c r="W434">
        <v>4.3259999999999996</v>
      </c>
      <c r="X434" t="s">
        <v>34</v>
      </c>
      <c r="Y434">
        <v>12.196</v>
      </c>
      <c r="Z434">
        <v>17.093</v>
      </c>
      <c r="AA434">
        <v>17.202999999999999</v>
      </c>
      <c r="AB434">
        <v>7.3819999999999997</v>
      </c>
      <c r="AC434">
        <v>31.497</v>
      </c>
    </row>
    <row r="435" spans="1:29" x14ac:dyDescent="0.25">
      <c r="A435" t="s">
        <v>891</v>
      </c>
      <c r="B435" t="s">
        <v>892</v>
      </c>
      <c r="C435">
        <v>91.04</v>
      </c>
      <c r="D435">
        <v>45.377000000000002</v>
      </c>
      <c r="E435">
        <v>93.21</v>
      </c>
      <c r="F435">
        <v>2.4390000000000001</v>
      </c>
      <c r="G435">
        <v>328.22300000000001</v>
      </c>
      <c r="H435">
        <v>205.79900000000001</v>
      </c>
      <c r="I435">
        <v>21.596</v>
      </c>
      <c r="J435">
        <v>10.943</v>
      </c>
      <c r="K435">
        <v>0.45300000000000001</v>
      </c>
      <c r="L435">
        <v>-75.599999999999994</v>
      </c>
      <c r="M435">
        <v>1.8939999999999999</v>
      </c>
      <c r="N435">
        <v>-208.203</v>
      </c>
      <c r="O435">
        <v>-1868.5229999999999</v>
      </c>
      <c r="P435">
        <v>30140.938999999998</v>
      </c>
      <c r="Q435">
        <v>18.861000000000001</v>
      </c>
      <c r="R435">
        <v>44.506999999999998</v>
      </c>
      <c r="S435">
        <v>3.3540000000000001</v>
      </c>
      <c r="T435" t="s">
        <v>34</v>
      </c>
      <c r="U435">
        <v>2.3660000000000001</v>
      </c>
      <c r="V435">
        <v>4.7779999999999996</v>
      </c>
      <c r="W435">
        <v>3.65</v>
      </c>
      <c r="X435">
        <v>7.3979999999999997</v>
      </c>
      <c r="Y435">
        <v>5.4009999999999998</v>
      </c>
      <c r="Z435">
        <v>2.351</v>
      </c>
      <c r="AA435">
        <v>28.242000000000001</v>
      </c>
      <c r="AB435">
        <v>6.2789999999999999</v>
      </c>
      <c r="AC435">
        <v>537.23299999999995</v>
      </c>
    </row>
    <row r="436" spans="1:29" x14ac:dyDescent="0.25">
      <c r="A436" t="s">
        <v>893</v>
      </c>
      <c r="B436" t="s">
        <v>894</v>
      </c>
      <c r="C436">
        <v>44.31</v>
      </c>
      <c r="D436">
        <v>42.628999999999998</v>
      </c>
      <c r="E436">
        <v>73.91</v>
      </c>
      <c r="F436">
        <v>7.3639999999999999</v>
      </c>
      <c r="G436">
        <v>1342.6969999999999</v>
      </c>
      <c r="H436">
        <v>284.053</v>
      </c>
      <c r="I436" t="s">
        <v>34</v>
      </c>
      <c r="J436">
        <v>0.35899999999999999</v>
      </c>
      <c r="K436">
        <v>1.1000000000000001</v>
      </c>
      <c r="L436">
        <v>-10.766</v>
      </c>
      <c r="M436">
        <v>10.273</v>
      </c>
      <c r="N436">
        <v>-24.937999999999999</v>
      </c>
      <c r="O436">
        <v>-3.2890000000000001</v>
      </c>
      <c r="P436">
        <v>59706.000999999997</v>
      </c>
      <c r="Q436">
        <v>12.605</v>
      </c>
      <c r="R436">
        <v>12.618</v>
      </c>
      <c r="S436">
        <v>0.98099999999999998</v>
      </c>
      <c r="T436" t="s">
        <v>34</v>
      </c>
      <c r="U436">
        <v>2.5499999999999998</v>
      </c>
      <c r="V436">
        <v>3.4750000000000001</v>
      </c>
      <c r="W436">
        <v>0.89</v>
      </c>
      <c r="X436">
        <v>7.3319999999999999</v>
      </c>
      <c r="Y436">
        <v>18.986999999999998</v>
      </c>
      <c r="Z436">
        <v>8.3620000000000001</v>
      </c>
      <c r="AA436">
        <v>11.605</v>
      </c>
      <c r="AB436">
        <v>-16.707999999999998</v>
      </c>
      <c r="AC436">
        <v>37.219000000000001</v>
      </c>
    </row>
    <row r="437" spans="1:29" x14ac:dyDescent="0.25">
      <c r="A437" t="s">
        <v>895</v>
      </c>
      <c r="B437" t="s">
        <v>896</v>
      </c>
      <c r="C437">
        <v>376.58</v>
      </c>
      <c r="D437">
        <v>20.728000000000002</v>
      </c>
      <c r="E437">
        <v>93.91</v>
      </c>
      <c r="F437">
        <v>0.33900000000000002</v>
      </c>
      <c r="G437">
        <v>46.276000000000003</v>
      </c>
      <c r="H437">
        <v>122.809</v>
      </c>
      <c r="I437">
        <v>23.155000000000001</v>
      </c>
      <c r="J437">
        <v>12.75</v>
      </c>
      <c r="K437">
        <v>0.79300000000000004</v>
      </c>
      <c r="L437">
        <v>195.52699999999999</v>
      </c>
      <c r="M437">
        <v>25.295000000000002</v>
      </c>
      <c r="N437">
        <v>218.733</v>
      </c>
      <c r="O437">
        <v>21.077999999999999</v>
      </c>
      <c r="P437">
        <v>17480.842000000001</v>
      </c>
      <c r="Q437">
        <v>27.599</v>
      </c>
      <c r="R437">
        <v>32.198999999999998</v>
      </c>
      <c r="S437">
        <v>5.7880000000000003</v>
      </c>
      <c r="T437">
        <v>23.140999999999998</v>
      </c>
      <c r="U437">
        <v>6.8579999999999997</v>
      </c>
      <c r="V437">
        <v>13.645</v>
      </c>
      <c r="W437">
        <v>8.5</v>
      </c>
      <c r="X437">
        <v>19.536999999999999</v>
      </c>
      <c r="Y437">
        <v>21.1</v>
      </c>
      <c r="Z437">
        <v>7.2720000000000002</v>
      </c>
      <c r="AA437">
        <v>16.905000000000001</v>
      </c>
      <c r="AB437">
        <v>1.9970000000000001</v>
      </c>
      <c r="AC437">
        <v>84.463999999999999</v>
      </c>
    </row>
    <row r="438" spans="1:29" x14ac:dyDescent="0.25">
      <c r="A438" t="s">
        <v>897</v>
      </c>
      <c r="B438" t="s">
        <v>898</v>
      </c>
      <c r="C438">
        <v>121.53</v>
      </c>
      <c r="D438">
        <v>10.419</v>
      </c>
      <c r="E438">
        <v>83.49</v>
      </c>
      <c r="F438">
        <v>6.077</v>
      </c>
      <c r="G438">
        <v>498.61799999999999</v>
      </c>
      <c r="H438">
        <v>724.59299999999996</v>
      </c>
      <c r="I438">
        <v>11.464</v>
      </c>
      <c r="J438">
        <v>8.4339999999999993</v>
      </c>
      <c r="K438">
        <v>1.4610000000000001</v>
      </c>
      <c r="L438">
        <v>-5.5990000000000002</v>
      </c>
      <c r="M438">
        <v>10.628</v>
      </c>
      <c r="N438">
        <v>-63.308</v>
      </c>
      <c r="O438">
        <v>-65.534999999999997</v>
      </c>
      <c r="P438">
        <v>60755.237999999998</v>
      </c>
      <c r="Q438">
        <v>17.913</v>
      </c>
      <c r="R438">
        <v>22.526</v>
      </c>
      <c r="S438">
        <v>5.5039999999999996</v>
      </c>
      <c r="T438">
        <v>16.341000000000001</v>
      </c>
      <c r="U438">
        <v>0.77100000000000002</v>
      </c>
      <c r="V438">
        <v>6.75</v>
      </c>
      <c r="W438">
        <v>6.4640000000000004</v>
      </c>
      <c r="X438">
        <v>24.777999999999999</v>
      </c>
      <c r="Y438">
        <v>3.4470000000000001</v>
      </c>
      <c r="Z438">
        <v>1.4690000000000001</v>
      </c>
      <c r="AA438">
        <v>34.158000000000001</v>
      </c>
      <c r="AB438">
        <v>2.2530000000000001</v>
      </c>
      <c r="AC438">
        <v>163.887</v>
      </c>
    </row>
    <row r="439" spans="1:29" x14ac:dyDescent="0.25">
      <c r="A439" t="s">
        <v>899</v>
      </c>
      <c r="B439" t="s">
        <v>900</v>
      </c>
      <c r="C439">
        <v>121.99</v>
      </c>
      <c r="D439">
        <v>44.164999999999999</v>
      </c>
      <c r="E439">
        <v>83.25</v>
      </c>
      <c r="F439">
        <v>4.4470000000000001</v>
      </c>
      <c r="G439">
        <v>108.408</v>
      </c>
      <c r="H439">
        <v>547.11199999999997</v>
      </c>
      <c r="I439">
        <v>18.463000000000001</v>
      </c>
      <c r="J439">
        <v>-7.952</v>
      </c>
      <c r="K439">
        <v>0.56999999999999995</v>
      </c>
      <c r="L439">
        <v>-6.1050000000000004</v>
      </c>
      <c r="M439">
        <v>7.8209999999999997</v>
      </c>
      <c r="N439">
        <v>-0.59299999999999997</v>
      </c>
      <c r="O439">
        <v>155.36099999999999</v>
      </c>
      <c r="P439">
        <v>14785.187</v>
      </c>
      <c r="Q439">
        <v>29.666</v>
      </c>
      <c r="R439">
        <v>27.352</v>
      </c>
      <c r="S439">
        <v>4.4489999999999998</v>
      </c>
      <c r="T439">
        <v>13.714</v>
      </c>
      <c r="U439">
        <v>2.7370000000000001</v>
      </c>
      <c r="V439">
        <v>3.9540000000000002</v>
      </c>
      <c r="W439">
        <v>9.0239999999999991</v>
      </c>
      <c r="X439">
        <v>16.803999999999998</v>
      </c>
      <c r="Y439">
        <v>12.231</v>
      </c>
      <c r="Z439">
        <v>0.80600000000000005</v>
      </c>
      <c r="AA439">
        <v>-735781017600</v>
      </c>
      <c r="AB439">
        <v>2.0499999999999998</v>
      </c>
      <c r="AC439">
        <v>-1101694516816.4199</v>
      </c>
    </row>
    <row r="440" spans="1:29" x14ac:dyDescent="0.25">
      <c r="A440" t="s">
        <v>901</v>
      </c>
      <c r="B440" t="s">
        <v>902</v>
      </c>
      <c r="C440">
        <v>57.26</v>
      </c>
      <c r="D440">
        <v>14.186</v>
      </c>
      <c r="E440">
        <v>92.25</v>
      </c>
      <c r="F440">
        <v>11.025</v>
      </c>
      <c r="G440">
        <v>1196.154</v>
      </c>
      <c r="H440">
        <v>601.77</v>
      </c>
      <c r="I440">
        <v>26.800999999999998</v>
      </c>
      <c r="J440">
        <v>5.5720000000000001</v>
      </c>
      <c r="K440">
        <v>3.1880000000000002</v>
      </c>
      <c r="L440">
        <v>-44.344000000000001</v>
      </c>
      <c r="M440">
        <v>15.532999999999999</v>
      </c>
      <c r="N440">
        <v>-229.982</v>
      </c>
      <c r="O440">
        <v>-191.74100000000001</v>
      </c>
      <c r="P440">
        <v>68590.438999999998</v>
      </c>
      <c r="Q440">
        <v>22.475999999999999</v>
      </c>
      <c r="R440">
        <v>42.078000000000003</v>
      </c>
      <c r="S440">
        <v>14.472</v>
      </c>
      <c r="T440" t="s">
        <v>34</v>
      </c>
      <c r="U440">
        <v>3.8679999999999999</v>
      </c>
      <c r="V440">
        <v>2.5630000000000002</v>
      </c>
      <c r="W440">
        <v>7.0330000000000004</v>
      </c>
      <c r="X440">
        <v>34.130000000000003</v>
      </c>
      <c r="Y440">
        <v>4.5720000000000001</v>
      </c>
      <c r="Z440">
        <v>7.4850000000000003</v>
      </c>
      <c r="AA440">
        <v>-963.21799999999996</v>
      </c>
      <c r="AB440">
        <v>5.4539999999999997</v>
      </c>
      <c r="AC440">
        <v>-3639.47</v>
      </c>
    </row>
    <row r="441" spans="1:29" x14ac:dyDescent="0.25">
      <c r="A441" t="s">
        <v>903</v>
      </c>
      <c r="B441" t="s">
        <v>904</v>
      </c>
      <c r="C441">
        <v>354.2</v>
      </c>
      <c r="D441">
        <v>31.228000000000002</v>
      </c>
      <c r="E441">
        <v>90</v>
      </c>
      <c r="F441">
        <v>1.403</v>
      </c>
      <c r="G441">
        <v>394.01100000000002</v>
      </c>
      <c r="H441">
        <v>484.06599999999997</v>
      </c>
      <c r="I441">
        <v>23.751999999999999</v>
      </c>
      <c r="J441">
        <v>8.1999999999999993</v>
      </c>
      <c r="K441">
        <v>0.67300000000000004</v>
      </c>
      <c r="L441">
        <v>16.352</v>
      </c>
      <c r="M441">
        <v>21.684999999999999</v>
      </c>
      <c r="N441">
        <v>-2.5859999999999999</v>
      </c>
      <c r="O441">
        <v>-20.963000000000001</v>
      </c>
      <c r="P441">
        <v>139891.68799999999</v>
      </c>
      <c r="Q441">
        <v>24.731000000000002</v>
      </c>
      <c r="R441">
        <v>38.835999999999999</v>
      </c>
      <c r="S441">
        <v>4.9610000000000003</v>
      </c>
      <c r="T441">
        <v>25.010999999999999</v>
      </c>
      <c r="U441">
        <v>5.468</v>
      </c>
      <c r="V441">
        <v>14.269</v>
      </c>
      <c r="W441">
        <v>6.4210000000000003</v>
      </c>
      <c r="X441">
        <v>13.045</v>
      </c>
      <c r="Y441">
        <v>14.305999999999999</v>
      </c>
      <c r="Z441">
        <v>8.6240000000000006</v>
      </c>
      <c r="AA441">
        <v>5.1440000000000001</v>
      </c>
      <c r="AB441">
        <v>0.32600000000000001</v>
      </c>
      <c r="AC441">
        <v>20.477</v>
      </c>
    </row>
    <row r="442" spans="1:29" x14ac:dyDescent="0.25">
      <c r="A442" t="s">
        <v>905</v>
      </c>
      <c r="B442" t="s">
        <v>906</v>
      </c>
      <c r="C442">
        <v>101.13</v>
      </c>
      <c r="D442">
        <v>41.462000000000003</v>
      </c>
      <c r="E442">
        <v>72.12</v>
      </c>
      <c r="F442">
        <v>4.7530000000000001</v>
      </c>
      <c r="G442">
        <v>269.30799999999999</v>
      </c>
      <c r="H442">
        <v>470.74099999999999</v>
      </c>
      <c r="I442">
        <v>8.548</v>
      </c>
      <c r="J442">
        <v>11.967000000000001</v>
      </c>
      <c r="K442">
        <v>1.274</v>
      </c>
      <c r="L442">
        <v>11.32</v>
      </c>
      <c r="M442">
        <v>33.54</v>
      </c>
      <c r="N442">
        <v>3.8490000000000002</v>
      </c>
      <c r="O442">
        <v>26.375</v>
      </c>
      <c r="P442">
        <v>87085.884000000005</v>
      </c>
      <c r="Q442">
        <v>40.872</v>
      </c>
      <c r="R442">
        <v>24.864000000000001</v>
      </c>
      <c r="S442">
        <v>3.0219999999999998</v>
      </c>
      <c r="T442">
        <v>8.1579999999999995</v>
      </c>
      <c r="U442">
        <v>1.9590000000000001</v>
      </c>
      <c r="V442">
        <v>2.27</v>
      </c>
      <c r="W442">
        <v>4.1230000000000002</v>
      </c>
      <c r="X442">
        <v>12.731</v>
      </c>
      <c r="Y442">
        <v>7.7969999999999997</v>
      </c>
      <c r="Z442">
        <v>8.7639999999999993</v>
      </c>
      <c r="AA442">
        <v>6.42</v>
      </c>
      <c r="AB442">
        <v>5.0890000000000004</v>
      </c>
      <c r="AC442">
        <v>24.564</v>
      </c>
    </row>
    <row r="443" spans="1:29" x14ac:dyDescent="0.25">
      <c r="A443" t="s">
        <v>907</v>
      </c>
      <c r="B443" t="s">
        <v>908</v>
      </c>
      <c r="C443">
        <v>17.309999999999999</v>
      </c>
      <c r="D443">
        <v>81.242999999999995</v>
      </c>
      <c r="E443">
        <v>93.8</v>
      </c>
      <c r="F443">
        <v>8.2759999999999998</v>
      </c>
      <c r="G443">
        <v>275.238</v>
      </c>
      <c r="H443">
        <v>124.00700000000001</v>
      </c>
      <c r="I443">
        <v>74.793000000000006</v>
      </c>
      <c r="J443">
        <v>3.8940000000000001</v>
      </c>
      <c r="K443">
        <v>1.367</v>
      </c>
      <c r="L443">
        <v>-132.52799999999999</v>
      </c>
      <c r="M443">
        <v>10.272</v>
      </c>
      <c r="N443">
        <v>-707.63099999999997</v>
      </c>
      <c r="O443">
        <v>-327.09500000000003</v>
      </c>
      <c r="P443">
        <v>4779.2910000000002</v>
      </c>
      <c r="Q443">
        <v>10.948</v>
      </c>
      <c r="R443" t="s">
        <v>34</v>
      </c>
      <c r="S443">
        <v>1.8720000000000001</v>
      </c>
      <c r="T443" t="s">
        <v>34</v>
      </c>
      <c r="U443">
        <v>1.1080000000000001</v>
      </c>
      <c r="V443">
        <v>1.5549999999999999</v>
      </c>
      <c r="W443">
        <v>-2.8460000000000001</v>
      </c>
      <c r="X443">
        <v>-6.883</v>
      </c>
      <c r="Y443">
        <v>-3.6349999999999998</v>
      </c>
      <c r="Z443">
        <v>4.6310000000000002</v>
      </c>
      <c r="AA443">
        <v>-1425.682</v>
      </c>
      <c r="AB443">
        <v>11.021000000000001</v>
      </c>
      <c r="AC443">
        <v>-6760.8249999999998</v>
      </c>
    </row>
    <row r="444" spans="1:29" x14ac:dyDescent="0.25">
      <c r="A444" t="s">
        <v>909</v>
      </c>
      <c r="B444" t="s">
        <v>910</v>
      </c>
      <c r="C444">
        <v>128.28</v>
      </c>
      <c r="D444">
        <v>84.557000000000002</v>
      </c>
      <c r="E444">
        <v>70.98</v>
      </c>
      <c r="F444">
        <v>1.2789999999999999</v>
      </c>
      <c r="G444">
        <v>220.601</v>
      </c>
      <c r="H444">
        <v>156.803</v>
      </c>
      <c r="I444">
        <v>14.771000000000001</v>
      </c>
      <c r="J444">
        <v>1.829</v>
      </c>
      <c r="K444">
        <v>2.7E-2</v>
      </c>
      <c r="L444">
        <v>6.0880000000000001</v>
      </c>
      <c r="M444">
        <v>22.355</v>
      </c>
      <c r="N444">
        <v>-32.415999999999997</v>
      </c>
      <c r="O444">
        <v>-36.963000000000001</v>
      </c>
      <c r="P444">
        <v>29245.916000000001</v>
      </c>
      <c r="Q444">
        <v>17.196999999999999</v>
      </c>
      <c r="R444">
        <v>15.984</v>
      </c>
      <c r="S444">
        <v>4.7210000000000001</v>
      </c>
      <c r="T444">
        <v>35.509</v>
      </c>
      <c r="U444">
        <v>5.1639999999999997</v>
      </c>
      <c r="V444">
        <v>7.4560000000000004</v>
      </c>
      <c r="W444">
        <v>22.346</v>
      </c>
      <c r="X444">
        <v>29.974</v>
      </c>
      <c r="Y444">
        <v>33.201000000000001</v>
      </c>
      <c r="Z444">
        <v>6.8620000000000001</v>
      </c>
      <c r="AA444">
        <v>-15.215</v>
      </c>
      <c r="AB444">
        <v>10.249000000000001</v>
      </c>
      <c r="AC444">
        <v>-72.635999999999996</v>
      </c>
    </row>
    <row r="445" spans="1:29" x14ac:dyDescent="0.25">
      <c r="A445" t="s">
        <v>911</v>
      </c>
      <c r="B445" t="s">
        <v>912</v>
      </c>
      <c r="C445">
        <v>124.36</v>
      </c>
      <c r="D445">
        <v>94.661000000000001</v>
      </c>
      <c r="E445">
        <v>82.39</v>
      </c>
      <c r="F445">
        <v>2.14</v>
      </c>
      <c r="G445">
        <v>251.922</v>
      </c>
      <c r="H445">
        <v>235.78700000000001</v>
      </c>
      <c r="I445" t="s">
        <v>34</v>
      </c>
      <c r="J445">
        <v>6.36</v>
      </c>
      <c r="K445">
        <v>0.248</v>
      </c>
      <c r="L445">
        <v>-5.8890000000000002</v>
      </c>
      <c r="M445">
        <v>-1.169</v>
      </c>
      <c r="N445">
        <v>-22.236999999999998</v>
      </c>
      <c r="O445">
        <v>-30.460999999999999</v>
      </c>
      <c r="P445">
        <v>31438.208999999999</v>
      </c>
      <c r="Q445">
        <v>11.875</v>
      </c>
      <c r="R445">
        <v>13.414999999999999</v>
      </c>
      <c r="S445">
        <v>1.2629999999999999</v>
      </c>
      <c r="T445" t="s">
        <v>34</v>
      </c>
      <c r="U445">
        <v>0.999</v>
      </c>
      <c r="V445">
        <v>10.500999999999999</v>
      </c>
      <c r="W445">
        <v>2.222</v>
      </c>
      <c r="X445">
        <v>9.7170000000000005</v>
      </c>
      <c r="Y445">
        <v>7.56</v>
      </c>
      <c r="Z445">
        <v>3.0430000000000001</v>
      </c>
      <c r="AA445">
        <v>-7.1609999999999996</v>
      </c>
      <c r="AB445">
        <v>0.89600000000000002</v>
      </c>
      <c r="AC445">
        <v>-5.8289999999999997</v>
      </c>
    </row>
    <row r="446" spans="1:29" x14ac:dyDescent="0.25">
      <c r="A446" t="s">
        <v>913</v>
      </c>
      <c r="B446" t="s">
        <v>914</v>
      </c>
      <c r="C446">
        <v>122.13</v>
      </c>
      <c r="D446">
        <v>24.100999999999999</v>
      </c>
      <c r="E446">
        <v>86.94</v>
      </c>
      <c r="F446">
        <v>1.92</v>
      </c>
      <c r="G446">
        <v>114.97499999999999</v>
      </c>
      <c r="H446">
        <v>229.946</v>
      </c>
      <c r="I446">
        <v>18.603000000000002</v>
      </c>
      <c r="J446">
        <v>11.051</v>
      </c>
      <c r="K446">
        <v>2.2690000000000001</v>
      </c>
      <c r="L446">
        <v>8.2710000000000008</v>
      </c>
      <c r="M446">
        <v>12.512</v>
      </c>
      <c r="N446">
        <v>13.417999999999999</v>
      </c>
      <c r="O446">
        <v>-40.993000000000002</v>
      </c>
      <c r="P446">
        <v>14117.251</v>
      </c>
      <c r="Q446">
        <v>21.317</v>
      </c>
      <c r="R446">
        <v>25.745000000000001</v>
      </c>
      <c r="S446">
        <v>10.593999999999999</v>
      </c>
      <c r="T446">
        <v>26.372</v>
      </c>
      <c r="U446">
        <v>1.82</v>
      </c>
      <c r="V446">
        <v>5.6980000000000004</v>
      </c>
      <c r="W446">
        <v>9.9529999999999994</v>
      </c>
      <c r="X446">
        <v>40.100999999999999</v>
      </c>
      <c r="Y446">
        <v>6.7060000000000004</v>
      </c>
      <c r="Z446">
        <v>7.8959999999999999</v>
      </c>
      <c r="AA446">
        <v>3.419</v>
      </c>
      <c r="AB446">
        <v>-1.84</v>
      </c>
      <c r="AC446">
        <v>10.907</v>
      </c>
    </row>
    <row r="447" spans="1:29" x14ac:dyDescent="0.25">
      <c r="A447" t="s">
        <v>915</v>
      </c>
      <c r="B447" t="s">
        <v>916</v>
      </c>
      <c r="C447">
        <v>64.92</v>
      </c>
      <c r="D447">
        <v>71.183000000000007</v>
      </c>
      <c r="E447">
        <v>68.75</v>
      </c>
      <c r="F447">
        <v>4.4009999999999998</v>
      </c>
      <c r="G447">
        <v>280.87599999999998</v>
      </c>
      <c r="H447">
        <v>272.98899999999998</v>
      </c>
      <c r="I447">
        <v>7.4210000000000003</v>
      </c>
      <c r="J447">
        <v>5.3810000000000002</v>
      </c>
      <c r="K447">
        <v>0.78600000000000003</v>
      </c>
      <c r="L447">
        <v>-3.016</v>
      </c>
      <c r="M447">
        <v>6.8559999999999999</v>
      </c>
      <c r="N447">
        <v>-14.31</v>
      </c>
      <c r="O447">
        <v>-34.280999999999999</v>
      </c>
      <c r="P447">
        <v>23197.154999999999</v>
      </c>
      <c r="Q447">
        <v>11.065</v>
      </c>
      <c r="R447">
        <v>12.249000000000001</v>
      </c>
      <c r="S447">
        <v>1.609</v>
      </c>
      <c r="T447">
        <v>8.782</v>
      </c>
      <c r="U447">
        <v>0.53100000000000003</v>
      </c>
      <c r="V447">
        <v>6.0709999999999997</v>
      </c>
      <c r="W447">
        <v>5.923</v>
      </c>
      <c r="X447">
        <v>14.106999999999999</v>
      </c>
      <c r="Y447">
        <v>4.5190000000000001</v>
      </c>
      <c r="Z447">
        <v>2.4969999999999999</v>
      </c>
      <c r="AA447">
        <v>-26.219000000000001</v>
      </c>
      <c r="AB447">
        <v>2.1280000000000001</v>
      </c>
      <c r="AC447">
        <v>-81.984999999999999</v>
      </c>
    </row>
    <row r="448" spans="1:29" x14ac:dyDescent="0.25">
      <c r="A448" t="s">
        <v>917</v>
      </c>
      <c r="B448" t="s">
        <v>918</v>
      </c>
      <c r="C448">
        <v>102.01</v>
      </c>
      <c r="D448">
        <v>69.322999999999993</v>
      </c>
      <c r="E448">
        <v>84.59</v>
      </c>
      <c r="F448">
        <v>1.5820000000000001</v>
      </c>
      <c r="G448">
        <v>238.41800000000001</v>
      </c>
      <c r="H448">
        <v>144.553</v>
      </c>
      <c r="I448">
        <v>15.66</v>
      </c>
      <c r="J448">
        <v>0.14099999999999999</v>
      </c>
      <c r="K448">
        <v>0.85599999999999998</v>
      </c>
      <c r="L448">
        <v>-15.032999999999999</v>
      </c>
      <c r="M448">
        <v>0.77500000000000002</v>
      </c>
      <c r="N448">
        <v>-114.952</v>
      </c>
      <c r="O448">
        <v>-110</v>
      </c>
      <c r="P448">
        <v>24400.792000000001</v>
      </c>
      <c r="Q448">
        <v>24.181000000000001</v>
      </c>
      <c r="R448">
        <v>21.097000000000001</v>
      </c>
      <c r="S448">
        <v>4.2320000000000002</v>
      </c>
      <c r="T448">
        <v>123.71599999999999</v>
      </c>
      <c r="U448">
        <v>2.2999999999999998</v>
      </c>
      <c r="V448">
        <v>4.1769999999999996</v>
      </c>
      <c r="W448">
        <v>6.5119999999999996</v>
      </c>
      <c r="X448">
        <v>19.248999999999999</v>
      </c>
      <c r="Y448">
        <v>7.7779999999999996</v>
      </c>
      <c r="Z448">
        <v>5.1849999999999996</v>
      </c>
      <c r="AA448">
        <v>-16.855</v>
      </c>
      <c r="AB448">
        <v>-1.635</v>
      </c>
      <c r="AC448">
        <v>-103.998</v>
      </c>
    </row>
    <row r="449" spans="1:29" x14ac:dyDescent="0.25">
      <c r="A449" t="s">
        <v>919</v>
      </c>
      <c r="B449" t="s">
        <v>920</v>
      </c>
      <c r="C449">
        <v>128.91</v>
      </c>
      <c r="D449">
        <v>4.5750000000000002</v>
      </c>
      <c r="E449">
        <v>102.2</v>
      </c>
      <c r="F449">
        <v>3.3050000000000002</v>
      </c>
      <c r="G449">
        <v>112.812</v>
      </c>
      <c r="H449">
        <v>440.23099999999999</v>
      </c>
      <c r="I449">
        <v>23.007000000000001</v>
      </c>
      <c r="J449">
        <v>3.0750000000000002</v>
      </c>
      <c r="K449">
        <v>0.06</v>
      </c>
      <c r="L449">
        <v>21.803999999999998</v>
      </c>
      <c r="M449">
        <v>70.102000000000004</v>
      </c>
      <c r="N449">
        <v>114.54</v>
      </c>
      <c r="O449">
        <v>-25.106000000000002</v>
      </c>
      <c r="P449">
        <v>14632.058000000001</v>
      </c>
      <c r="Q449">
        <v>22.972999999999999</v>
      </c>
      <c r="R449">
        <v>36.369</v>
      </c>
      <c r="S449">
        <v>5.8079999999999998</v>
      </c>
      <c r="T449">
        <v>19.076000000000001</v>
      </c>
      <c r="U449">
        <v>4.8209999999999997</v>
      </c>
      <c r="V449">
        <v>5.7009999999999996</v>
      </c>
      <c r="W449">
        <v>8.8000000000000007</v>
      </c>
      <c r="X449">
        <v>17.663</v>
      </c>
      <c r="Y449">
        <v>13.093999999999999</v>
      </c>
      <c r="Z449">
        <v>23.321999999999999</v>
      </c>
      <c r="AA449">
        <v>63.637999999999998</v>
      </c>
      <c r="AB449">
        <v>-4.5999999999999996</v>
      </c>
      <c r="AC449">
        <v>430.19400000000002</v>
      </c>
    </row>
    <row r="450" spans="1:29" x14ac:dyDescent="0.25">
      <c r="A450" t="s">
        <v>921</v>
      </c>
      <c r="B450" t="s">
        <v>922</v>
      </c>
      <c r="C450">
        <v>34.869999999999997</v>
      </c>
      <c r="D450">
        <v>59.506</v>
      </c>
      <c r="E450">
        <v>75.08</v>
      </c>
      <c r="F450">
        <v>23.611000000000001</v>
      </c>
      <c r="G450">
        <v>765.60900000000004</v>
      </c>
      <c r="H450">
        <v>778.91899999999998</v>
      </c>
      <c r="I450">
        <v>15.653</v>
      </c>
      <c r="J450">
        <v>35.515999999999998</v>
      </c>
      <c r="K450">
        <v>0.45300000000000001</v>
      </c>
      <c r="L450">
        <v>-6.3159999999999998</v>
      </c>
      <c r="M450">
        <v>69.507999999999996</v>
      </c>
      <c r="N450">
        <v>-104.36</v>
      </c>
      <c r="O450">
        <v>-107.105</v>
      </c>
      <c r="P450">
        <v>27341.564999999999</v>
      </c>
      <c r="Q450">
        <v>51.984000000000002</v>
      </c>
      <c r="R450">
        <v>21.629000000000001</v>
      </c>
      <c r="S450">
        <v>3.0950000000000002</v>
      </c>
      <c r="T450">
        <v>60.295999999999999</v>
      </c>
      <c r="U450">
        <v>8.3810000000000002</v>
      </c>
      <c r="V450">
        <v>0.65700000000000003</v>
      </c>
      <c r="W450">
        <v>10.260999999999999</v>
      </c>
      <c r="X450">
        <v>15.946</v>
      </c>
      <c r="Y450">
        <v>36.392000000000003</v>
      </c>
      <c r="Z450">
        <v>19.780999999999999</v>
      </c>
      <c r="AA450">
        <v>9.7910000000000004</v>
      </c>
      <c r="AB450">
        <v>-13.763</v>
      </c>
      <c r="AC450">
        <v>121.946</v>
      </c>
    </row>
    <row r="451" spans="1:29" x14ac:dyDescent="0.25">
      <c r="A451" t="s">
        <v>923</v>
      </c>
      <c r="B451" t="s">
        <v>924</v>
      </c>
      <c r="C451">
        <v>131.44</v>
      </c>
      <c r="D451">
        <v>52.082999999999998</v>
      </c>
      <c r="E451">
        <v>85.24</v>
      </c>
      <c r="F451">
        <v>5.2240000000000002</v>
      </c>
      <c r="G451">
        <v>919.81700000000001</v>
      </c>
      <c r="H451">
        <v>631.77300000000002</v>
      </c>
      <c r="I451">
        <v>20.603000000000002</v>
      </c>
      <c r="J451">
        <v>7.4029999999999996</v>
      </c>
      <c r="K451">
        <v>0.71099999999999997</v>
      </c>
      <c r="L451">
        <v>-5.3970000000000002</v>
      </c>
      <c r="M451">
        <v>14.598000000000001</v>
      </c>
      <c r="N451">
        <v>-1.698</v>
      </c>
      <c r="O451">
        <v>10.353</v>
      </c>
      <c r="P451">
        <v>121119.443</v>
      </c>
      <c r="Q451">
        <v>26.57</v>
      </c>
      <c r="R451">
        <v>25.216000000000001</v>
      </c>
      <c r="S451">
        <v>16.026</v>
      </c>
      <c r="T451">
        <v>21.641999999999999</v>
      </c>
      <c r="U451">
        <v>9.2569999999999997</v>
      </c>
      <c r="V451">
        <v>4.7889999999999997</v>
      </c>
      <c r="W451">
        <v>28.469000000000001</v>
      </c>
      <c r="X451">
        <v>60.826000000000001</v>
      </c>
      <c r="Y451">
        <v>35.012</v>
      </c>
      <c r="Z451">
        <v>1.972</v>
      </c>
      <c r="AA451">
        <v>23.213000000000001</v>
      </c>
      <c r="AB451">
        <v>9.0760000000000005</v>
      </c>
      <c r="AC451">
        <v>381.15600000000001</v>
      </c>
    </row>
    <row r="452" spans="1:29" x14ac:dyDescent="0.25">
      <c r="A452" t="s">
        <v>925</v>
      </c>
      <c r="B452" t="s">
        <v>926</v>
      </c>
      <c r="C452">
        <v>39.119999999999997</v>
      </c>
      <c r="D452">
        <v>83.539000000000001</v>
      </c>
      <c r="E452">
        <v>83.97</v>
      </c>
      <c r="F452">
        <v>2.0089999999999999</v>
      </c>
      <c r="G452">
        <v>226.23500000000001</v>
      </c>
      <c r="H452">
        <v>65.212000000000003</v>
      </c>
      <c r="I452">
        <v>8.2159999999999993</v>
      </c>
      <c r="J452">
        <v>2.83</v>
      </c>
      <c r="K452">
        <v>0.69799999999999995</v>
      </c>
      <c r="L452">
        <v>-39.491999999999997</v>
      </c>
      <c r="M452">
        <v>-0.26300000000000001</v>
      </c>
      <c r="N452">
        <v>-71.153000000000006</v>
      </c>
      <c r="O452">
        <v>-74.781000000000006</v>
      </c>
      <c r="P452">
        <v>8895.0660000000007</v>
      </c>
      <c r="Q452">
        <v>16.021999999999998</v>
      </c>
      <c r="R452">
        <v>13.191000000000001</v>
      </c>
      <c r="S452">
        <v>1.6180000000000001</v>
      </c>
      <c r="T452">
        <v>15.904999999999999</v>
      </c>
      <c r="U452">
        <v>0.80200000000000005</v>
      </c>
      <c r="V452">
        <v>2.423</v>
      </c>
      <c r="W452">
        <v>4.5090000000000003</v>
      </c>
      <c r="X452">
        <v>12.743</v>
      </c>
      <c r="Y452">
        <v>5.1589999999999998</v>
      </c>
      <c r="Z452">
        <v>-0.36</v>
      </c>
      <c r="AA452">
        <v>-32.994</v>
      </c>
      <c r="AB452">
        <v>3.831</v>
      </c>
      <c r="AC452">
        <v>-226.042</v>
      </c>
    </row>
    <row r="453" spans="1:29" x14ac:dyDescent="0.25">
      <c r="A453" t="s">
        <v>927</v>
      </c>
      <c r="B453" t="s">
        <v>928</v>
      </c>
      <c r="C453">
        <v>11.1</v>
      </c>
      <c r="D453">
        <v>21.641999999999999</v>
      </c>
      <c r="E453">
        <v>71.09</v>
      </c>
      <c r="F453">
        <v>10.651999999999999</v>
      </c>
      <c r="G453">
        <v>329.41500000000002</v>
      </c>
      <c r="H453">
        <v>101.316</v>
      </c>
      <c r="I453" t="s">
        <v>34</v>
      </c>
      <c r="J453">
        <v>7.6139999999999999</v>
      </c>
      <c r="K453">
        <v>0.97199999999999998</v>
      </c>
      <c r="L453">
        <v>-7375.3149999999996</v>
      </c>
      <c r="M453">
        <v>-23.045000000000002</v>
      </c>
      <c r="N453">
        <v>-2725.201</v>
      </c>
      <c r="O453">
        <v>-3741.0030000000002</v>
      </c>
      <c r="P453">
        <v>5039.9660000000003</v>
      </c>
      <c r="Q453">
        <v>89.718999999999994</v>
      </c>
      <c r="R453" t="s">
        <v>34</v>
      </c>
      <c r="S453">
        <v>3.2429999999999999</v>
      </c>
      <c r="T453" t="s">
        <v>34</v>
      </c>
      <c r="U453">
        <v>1.3460000000000001</v>
      </c>
      <c r="V453">
        <v>0.106</v>
      </c>
      <c r="W453">
        <v>-11.215</v>
      </c>
      <c r="X453">
        <v>-28.89</v>
      </c>
      <c r="Y453">
        <v>-10.451000000000001</v>
      </c>
      <c r="Z453">
        <v>11.217000000000001</v>
      </c>
      <c r="AA453">
        <v>-104.82299999999999</v>
      </c>
      <c r="AB453">
        <v>-3.21</v>
      </c>
      <c r="AC453">
        <v>-1382.3240000000001</v>
      </c>
    </row>
    <row r="454" spans="1:29" x14ac:dyDescent="0.25">
      <c r="A454" t="s">
        <v>929</v>
      </c>
      <c r="B454" t="s">
        <v>930</v>
      </c>
      <c r="C454">
        <v>42.405000000000001</v>
      </c>
      <c r="D454">
        <v>86.988</v>
      </c>
      <c r="E454">
        <v>78.06</v>
      </c>
      <c r="F454">
        <v>80.897999999999996</v>
      </c>
      <c r="G454">
        <v>246.24600000000001</v>
      </c>
      <c r="H454">
        <v>2565.1509999999998</v>
      </c>
      <c r="I454" t="s">
        <v>34</v>
      </c>
      <c r="J454">
        <v>-13.103999999999999</v>
      </c>
      <c r="K454">
        <v>1.978</v>
      </c>
      <c r="L454">
        <v>-55.716000000000001</v>
      </c>
      <c r="M454">
        <v>19.117000000000001</v>
      </c>
      <c r="N454">
        <v>-729.09199999999998</v>
      </c>
      <c r="O454">
        <v>-371.07400000000001</v>
      </c>
      <c r="P454">
        <v>10484.925999999999</v>
      </c>
      <c r="Q454">
        <v>88.116</v>
      </c>
      <c r="R454">
        <v>11.503</v>
      </c>
      <c r="S454">
        <v>1.119</v>
      </c>
      <c r="T454" t="s">
        <v>34</v>
      </c>
      <c r="U454">
        <v>0.32800000000000001</v>
      </c>
      <c r="V454">
        <v>1.585</v>
      </c>
      <c r="W454">
        <v>1.954</v>
      </c>
      <c r="X454">
        <v>10.541</v>
      </c>
      <c r="Y454">
        <v>2.4319999999999999</v>
      </c>
      <c r="Z454">
        <v>2.1459999999999999</v>
      </c>
      <c r="AA454">
        <v>1.601</v>
      </c>
      <c r="AB454">
        <v>0.81</v>
      </c>
      <c r="AC454">
        <v>0.51100000000000001</v>
      </c>
    </row>
    <row r="455" spans="1:29" x14ac:dyDescent="0.25">
      <c r="A455" t="s">
        <v>931</v>
      </c>
      <c r="B455" t="s">
        <v>932</v>
      </c>
      <c r="C455">
        <v>41.7</v>
      </c>
      <c r="D455">
        <v>78.733000000000004</v>
      </c>
      <c r="E455">
        <v>101.67</v>
      </c>
      <c r="F455">
        <v>2.202</v>
      </c>
      <c r="G455">
        <v>291.79000000000002</v>
      </c>
      <c r="H455">
        <v>84.403000000000006</v>
      </c>
      <c r="I455">
        <v>16.864999999999998</v>
      </c>
      <c r="J455">
        <v>6.01</v>
      </c>
      <c r="K455">
        <v>1.389</v>
      </c>
      <c r="L455">
        <v>6.4050000000000002</v>
      </c>
      <c r="M455">
        <v>29.321999999999999</v>
      </c>
      <c r="N455">
        <v>-83.332999999999998</v>
      </c>
      <c r="O455">
        <v>-95.721999999999994</v>
      </c>
      <c r="P455">
        <v>12296.54</v>
      </c>
      <c r="Q455">
        <v>252.727</v>
      </c>
      <c r="R455">
        <v>74.933000000000007</v>
      </c>
      <c r="S455">
        <v>3.601</v>
      </c>
      <c r="T455">
        <v>18.77</v>
      </c>
      <c r="U455">
        <v>9.5299999999999994</v>
      </c>
      <c r="V455">
        <v>0.115</v>
      </c>
      <c r="W455">
        <v>1.8340000000000001</v>
      </c>
      <c r="X455">
        <v>5.1210000000000004</v>
      </c>
      <c r="Y455">
        <v>13.378</v>
      </c>
      <c r="Z455">
        <v>7.367</v>
      </c>
      <c r="AA455">
        <v>-66.918999999999997</v>
      </c>
      <c r="AB455">
        <v>1003.937</v>
      </c>
      <c r="AC455">
        <v>-1417.5989999999999</v>
      </c>
    </row>
    <row r="456" spans="1:29" x14ac:dyDescent="0.25">
      <c r="A456" t="s">
        <v>933</v>
      </c>
      <c r="B456" t="s">
        <v>934</v>
      </c>
      <c r="C456">
        <v>109.16</v>
      </c>
      <c r="D456">
        <v>93.637</v>
      </c>
      <c r="E456">
        <v>85.63</v>
      </c>
      <c r="F456">
        <v>0.64800000000000002</v>
      </c>
      <c r="G456">
        <v>75.281999999999996</v>
      </c>
      <c r="H456">
        <v>68.620999999999995</v>
      </c>
      <c r="I456">
        <v>7.6769999999999996</v>
      </c>
      <c r="J456">
        <v>12.412000000000001</v>
      </c>
      <c r="K456">
        <v>0.74299999999999999</v>
      </c>
      <c r="L456">
        <v>-3.6480000000000001</v>
      </c>
      <c r="M456">
        <v>8.5359999999999996</v>
      </c>
      <c r="N456">
        <v>-36.206000000000003</v>
      </c>
      <c r="O456">
        <v>-41.305</v>
      </c>
      <c r="P456">
        <v>9270.5740000000005</v>
      </c>
      <c r="Q456">
        <v>10.833</v>
      </c>
      <c r="R456">
        <v>13.327</v>
      </c>
      <c r="S456">
        <v>1.7430000000000001</v>
      </c>
      <c r="T456">
        <v>8.7279999999999998</v>
      </c>
      <c r="U456">
        <v>0.82899999999999996</v>
      </c>
      <c r="V456">
        <v>10.112</v>
      </c>
      <c r="W456">
        <v>6.1760000000000002</v>
      </c>
      <c r="X456">
        <v>13.231999999999999</v>
      </c>
      <c r="Y456">
        <v>6.3209999999999997</v>
      </c>
      <c r="Z456">
        <v>7.133</v>
      </c>
      <c r="AA456">
        <v>-33.034999999999997</v>
      </c>
      <c r="AB456">
        <v>8.6890000000000001</v>
      </c>
      <c r="AC456">
        <v>-61.656999999999996</v>
      </c>
    </row>
    <row r="457" spans="1:29" x14ac:dyDescent="0.25">
      <c r="A457" t="s">
        <v>935</v>
      </c>
      <c r="B457" t="s">
        <v>936</v>
      </c>
      <c r="C457">
        <v>252.08</v>
      </c>
      <c r="D457">
        <v>9.3989999999999991</v>
      </c>
      <c r="E457">
        <v>90.21</v>
      </c>
      <c r="F457">
        <v>1.5269999999999999</v>
      </c>
      <c r="G457">
        <v>54.06</v>
      </c>
      <c r="H457">
        <v>370.97800000000001</v>
      </c>
      <c r="I457">
        <v>19.332999999999998</v>
      </c>
      <c r="J457">
        <v>9.7959999999999994</v>
      </c>
      <c r="K457">
        <v>1.4530000000000001</v>
      </c>
      <c r="L457">
        <v>-34.762</v>
      </c>
      <c r="M457">
        <v>23.056000000000001</v>
      </c>
      <c r="N457">
        <v>-142.70500000000001</v>
      </c>
      <c r="O457">
        <v>-135.73400000000001</v>
      </c>
      <c r="P457">
        <v>14195.129000000001</v>
      </c>
      <c r="Q457">
        <v>22.55</v>
      </c>
      <c r="R457">
        <v>33.576000000000001</v>
      </c>
      <c r="S457">
        <v>8.109</v>
      </c>
      <c r="T457" t="s">
        <v>34</v>
      </c>
      <c r="U457">
        <v>3.0139999999999998</v>
      </c>
      <c r="V457">
        <v>11.082000000000001</v>
      </c>
      <c r="W457">
        <v>8.4529999999999994</v>
      </c>
      <c r="X457">
        <v>23.553999999999998</v>
      </c>
      <c r="Y457">
        <v>6.3739999999999997</v>
      </c>
      <c r="Z457">
        <v>17.945</v>
      </c>
      <c r="AA457">
        <v>-340.161</v>
      </c>
      <c r="AB457">
        <v>4.3079999999999998</v>
      </c>
      <c r="AC457">
        <v>-416.65699999999998</v>
      </c>
    </row>
    <row r="458" spans="1:29" x14ac:dyDescent="0.25">
      <c r="A458" t="s">
        <v>937</v>
      </c>
      <c r="B458" t="s">
        <v>938</v>
      </c>
      <c r="C458">
        <v>311.85000000000002</v>
      </c>
      <c r="D458">
        <v>52.817</v>
      </c>
      <c r="E458">
        <v>89.08</v>
      </c>
      <c r="F458">
        <v>4.3680000000000003</v>
      </c>
      <c r="G458">
        <v>941.01599999999996</v>
      </c>
      <c r="H458">
        <v>1321.3979999999999</v>
      </c>
      <c r="I458" t="s">
        <v>34</v>
      </c>
      <c r="J458">
        <v>9.5760000000000005</v>
      </c>
      <c r="K458">
        <v>0.628</v>
      </c>
      <c r="L458">
        <v>10.955</v>
      </c>
      <c r="M458">
        <v>25.486000000000001</v>
      </c>
      <c r="N458">
        <v>-1.133</v>
      </c>
      <c r="O458">
        <v>-4.4909999999999997</v>
      </c>
      <c r="P458">
        <v>295321.95600000001</v>
      </c>
      <c r="Q458">
        <v>16.919</v>
      </c>
      <c r="R458">
        <v>21.827999999999999</v>
      </c>
      <c r="S458">
        <v>5.2649999999999997</v>
      </c>
      <c r="T458" t="s">
        <v>34</v>
      </c>
      <c r="U458">
        <v>1.1579999999999999</v>
      </c>
      <c r="V458">
        <v>18.431000000000001</v>
      </c>
      <c r="W458">
        <v>7.8540000000000001</v>
      </c>
      <c r="X458">
        <v>25.306000000000001</v>
      </c>
      <c r="Y458">
        <v>5.585</v>
      </c>
      <c r="Z458">
        <v>13.161</v>
      </c>
      <c r="AA458">
        <v>2.593</v>
      </c>
      <c r="AB458">
        <v>3.282</v>
      </c>
      <c r="AC458">
        <v>3.1629999999999998</v>
      </c>
    </row>
    <row r="459" spans="1:29" x14ac:dyDescent="0.25">
      <c r="A459" t="s">
        <v>939</v>
      </c>
      <c r="B459" t="s">
        <v>940</v>
      </c>
      <c r="C459">
        <v>18.57</v>
      </c>
      <c r="D459">
        <v>79.724999999999994</v>
      </c>
      <c r="E459">
        <v>92.87</v>
      </c>
      <c r="F459">
        <v>4.6890000000000001</v>
      </c>
      <c r="G459">
        <v>202.261</v>
      </c>
      <c r="H459">
        <v>76.352000000000004</v>
      </c>
      <c r="I459" t="s">
        <v>34</v>
      </c>
      <c r="J459">
        <v>9</v>
      </c>
      <c r="K459">
        <v>0.34899999999999998</v>
      </c>
      <c r="L459">
        <v>92.837000000000003</v>
      </c>
      <c r="M459">
        <v>9.9009999999999998</v>
      </c>
      <c r="N459">
        <v>-39.564999999999998</v>
      </c>
      <c r="O459">
        <v>-45.021000000000001</v>
      </c>
      <c r="P459">
        <v>3775.748</v>
      </c>
      <c r="Q459">
        <v>3.4649999999999999</v>
      </c>
      <c r="R459">
        <v>3.931</v>
      </c>
      <c r="S459">
        <v>0.38500000000000001</v>
      </c>
      <c r="T459" t="s">
        <v>34</v>
      </c>
      <c r="U459">
        <v>0.32600000000000001</v>
      </c>
      <c r="V459">
        <v>5.383</v>
      </c>
      <c r="W459">
        <v>1.5169999999999999</v>
      </c>
      <c r="X459">
        <v>10.395</v>
      </c>
      <c r="Y459">
        <v>8.2319999999999993</v>
      </c>
      <c r="Z459">
        <v>2.6440000000000001</v>
      </c>
      <c r="AA459">
        <v>-2.1379999999999999</v>
      </c>
      <c r="AB459">
        <v>1.8</v>
      </c>
      <c r="AC459">
        <v>-12.99</v>
      </c>
    </row>
    <row r="460" spans="1:29" x14ac:dyDescent="0.25">
      <c r="A460" t="s">
        <v>941</v>
      </c>
      <c r="B460" t="s">
        <v>942</v>
      </c>
      <c r="C460">
        <v>184.83</v>
      </c>
      <c r="D460">
        <v>78.206999999999994</v>
      </c>
      <c r="E460">
        <v>80.05</v>
      </c>
      <c r="F460">
        <v>3.512</v>
      </c>
      <c r="G460">
        <v>677.29100000000005</v>
      </c>
      <c r="H460">
        <v>606.23599999999999</v>
      </c>
      <c r="I460">
        <v>15.436999999999999</v>
      </c>
      <c r="J460">
        <v>5.9210000000000003</v>
      </c>
      <c r="K460">
        <v>1.732</v>
      </c>
      <c r="L460">
        <v>5.165</v>
      </c>
      <c r="M460">
        <v>18.248000000000001</v>
      </c>
      <c r="N460">
        <v>11.301</v>
      </c>
      <c r="O460">
        <v>6.3940000000000001</v>
      </c>
      <c r="P460">
        <v>125417.986</v>
      </c>
      <c r="Q460">
        <v>20.393999999999998</v>
      </c>
      <c r="R460">
        <v>21.486000000000001</v>
      </c>
      <c r="S460">
        <v>7.931</v>
      </c>
      <c r="T460">
        <v>15.603</v>
      </c>
      <c r="U460">
        <v>6.0309999999999997</v>
      </c>
      <c r="V460">
        <v>9.0220000000000002</v>
      </c>
      <c r="W460">
        <v>9.7170000000000005</v>
      </c>
      <c r="X460">
        <v>35.585000000000001</v>
      </c>
      <c r="Y460">
        <v>27.847999999999999</v>
      </c>
      <c r="Z460">
        <v>-1.978</v>
      </c>
      <c r="AA460">
        <v>12.944000000000001</v>
      </c>
      <c r="AB460">
        <v>-1.014</v>
      </c>
      <c r="AC460">
        <v>82.004999999999995</v>
      </c>
    </row>
    <row r="461" spans="1:29" x14ac:dyDescent="0.25">
      <c r="A461" t="s">
        <v>943</v>
      </c>
      <c r="B461" t="s">
        <v>944</v>
      </c>
      <c r="C461">
        <v>106.65</v>
      </c>
      <c r="D461">
        <v>88.665999999999997</v>
      </c>
      <c r="E461">
        <v>57.02</v>
      </c>
      <c r="F461">
        <v>4.0620000000000003</v>
      </c>
      <c r="G461">
        <v>702.47799999999995</v>
      </c>
      <c r="H461">
        <v>408.99299999999999</v>
      </c>
      <c r="I461">
        <v>13.763</v>
      </c>
      <c r="J461">
        <v>9.4079999999999995</v>
      </c>
      <c r="K461">
        <v>8.09</v>
      </c>
      <c r="L461">
        <v>-5.7160000000000002</v>
      </c>
      <c r="M461">
        <v>9.7080000000000002</v>
      </c>
      <c r="N461">
        <v>-13.242000000000001</v>
      </c>
      <c r="O461">
        <v>1025.4169999999999</v>
      </c>
      <c r="P461">
        <v>91782.989000000001</v>
      </c>
      <c r="Q461">
        <v>15.388</v>
      </c>
      <c r="R461">
        <v>21.587</v>
      </c>
      <c r="S461">
        <v>28.093</v>
      </c>
      <c r="T461">
        <v>14.286</v>
      </c>
      <c r="U461">
        <v>1.282</v>
      </c>
      <c r="V461">
        <v>6.9489999999999998</v>
      </c>
      <c r="W461">
        <v>7.6029999999999998</v>
      </c>
      <c r="X461">
        <v>126.929</v>
      </c>
      <c r="Y461">
        <v>5.7439999999999998</v>
      </c>
      <c r="Z461">
        <v>4.8769999999999998</v>
      </c>
      <c r="AA461">
        <v>-7.2919999999999998</v>
      </c>
      <c r="AB461">
        <v>0.151</v>
      </c>
      <c r="AC461">
        <v>-38.701000000000001</v>
      </c>
    </row>
    <row r="462" spans="1:29" x14ac:dyDescent="0.25">
      <c r="A462" t="s">
        <v>945</v>
      </c>
      <c r="B462" t="s">
        <v>946</v>
      </c>
      <c r="C462">
        <v>161.36000000000001</v>
      </c>
      <c r="D462">
        <v>47.658000000000001</v>
      </c>
      <c r="E462">
        <v>94.79</v>
      </c>
      <c r="F462">
        <v>1.53</v>
      </c>
      <c r="G462">
        <v>71.662000000000006</v>
      </c>
      <c r="H462">
        <v>218.82499999999999</v>
      </c>
      <c r="I462">
        <v>3.702</v>
      </c>
      <c r="J462">
        <v>2.6379999999999999</v>
      </c>
      <c r="K462">
        <v>3.101</v>
      </c>
      <c r="L462">
        <v>16.212</v>
      </c>
      <c r="M462">
        <v>32.804000000000002</v>
      </c>
      <c r="N462">
        <v>6.37</v>
      </c>
      <c r="O462">
        <v>-48.034999999999997</v>
      </c>
      <c r="P462">
        <v>11625.687</v>
      </c>
      <c r="Q462">
        <v>10.824</v>
      </c>
      <c r="R462">
        <v>10.518000000000001</v>
      </c>
      <c r="S462">
        <v>3.2970000000000002</v>
      </c>
      <c r="T462">
        <v>4.2629999999999999</v>
      </c>
      <c r="U462">
        <v>1.4019999999999999</v>
      </c>
      <c r="V462">
        <v>14.74</v>
      </c>
      <c r="W462">
        <v>6.258</v>
      </c>
      <c r="X462">
        <v>33.438000000000002</v>
      </c>
      <c r="Y462">
        <v>12.523</v>
      </c>
      <c r="Z462">
        <v>10.465</v>
      </c>
      <c r="AA462">
        <v>20.332999999999998</v>
      </c>
      <c r="AB462">
        <v>8.3539999999999992</v>
      </c>
      <c r="AC462">
        <v>29.792000000000002</v>
      </c>
    </row>
    <row r="463" spans="1:29" x14ac:dyDescent="0.25">
      <c r="A463" t="s">
        <v>947</v>
      </c>
      <c r="B463" t="s">
        <v>948</v>
      </c>
      <c r="C463">
        <v>42.37</v>
      </c>
      <c r="D463">
        <v>93.034999999999997</v>
      </c>
      <c r="E463">
        <v>66.569999999999993</v>
      </c>
      <c r="F463">
        <v>9.843</v>
      </c>
      <c r="G463">
        <v>1502.4639999999999</v>
      </c>
      <c r="H463">
        <v>367.00799999999998</v>
      </c>
      <c r="I463" t="s">
        <v>34</v>
      </c>
      <c r="J463">
        <v>4.16</v>
      </c>
      <c r="K463">
        <v>1.1479999999999999</v>
      </c>
      <c r="L463">
        <v>-7.5469999999999997</v>
      </c>
      <c r="M463">
        <v>8.6760000000000002</v>
      </c>
      <c r="N463">
        <v>-28.725999999999999</v>
      </c>
      <c r="O463">
        <v>-20.736999999999998</v>
      </c>
      <c r="P463">
        <v>63812.781999999999</v>
      </c>
      <c r="Q463">
        <v>13.654</v>
      </c>
      <c r="R463">
        <v>10.955</v>
      </c>
      <c r="S463">
        <v>1.413</v>
      </c>
      <c r="T463" t="s">
        <v>34</v>
      </c>
      <c r="U463">
        <v>2.9039999999999999</v>
      </c>
      <c r="V463">
        <v>3.13</v>
      </c>
      <c r="W463">
        <v>1.1890000000000001</v>
      </c>
      <c r="X463">
        <v>13.224</v>
      </c>
      <c r="Y463">
        <v>23.646999999999998</v>
      </c>
      <c r="Z463">
        <v>5.9950000000000001</v>
      </c>
      <c r="AA463">
        <v>17.538</v>
      </c>
      <c r="AB463">
        <v>-16.937000000000001</v>
      </c>
      <c r="AC463">
        <v>38.987000000000002</v>
      </c>
    </row>
    <row r="464" spans="1:29" x14ac:dyDescent="0.25">
      <c r="A464" t="s">
        <v>949</v>
      </c>
      <c r="B464" t="s">
        <v>950</v>
      </c>
      <c r="C464">
        <v>199.61</v>
      </c>
      <c r="D464">
        <v>66.725999999999999</v>
      </c>
      <c r="E464">
        <v>75.44</v>
      </c>
      <c r="F464">
        <v>8.1210000000000004</v>
      </c>
      <c r="G464">
        <v>1689.548</v>
      </c>
      <c r="H464">
        <v>1581.2650000000001</v>
      </c>
      <c r="I464">
        <v>33.71</v>
      </c>
      <c r="J464">
        <v>12.707000000000001</v>
      </c>
      <c r="K464">
        <v>0.47699999999999998</v>
      </c>
      <c r="L464">
        <v>15.797000000000001</v>
      </c>
      <c r="M464">
        <v>27.806999999999999</v>
      </c>
      <c r="N464">
        <v>5.9219999999999997</v>
      </c>
      <c r="O464">
        <v>-8.6470000000000002</v>
      </c>
      <c r="P464">
        <v>426084.7</v>
      </c>
      <c r="Q464">
        <v>34.176000000000002</v>
      </c>
      <c r="R464">
        <v>36.896999999999998</v>
      </c>
      <c r="S464">
        <v>15.271000000000001</v>
      </c>
      <c r="T464">
        <v>33.753</v>
      </c>
      <c r="U464">
        <v>18.888999999999999</v>
      </c>
      <c r="V464">
        <v>5.8680000000000003</v>
      </c>
      <c r="W464">
        <v>16.867999999999999</v>
      </c>
      <c r="X464">
        <v>41.543999999999997</v>
      </c>
      <c r="Y464">
        <v>50.383000000000003</v>
      </c>
      <c r="Z464">
        <v>12.586</v>
      </c>
      <c r="AA464">
        <v>3.7469999999999999</v>
      </c>
      <c r="AB464">
        <v>-0.22600000000000001</v>
      </c>
      <c r="AC464">
        <v>47.155000000000001</v>
      </c>
    </row>
    <row r="465" spans="1:29" x14ac:dyDescent="0.25">
      <c r="A465" t="s">
        <v>951</v>
      </c>
      <c r="B465" t="s">
        <v>952</v>
      </c>
      <c r="C465">
        <v>132.37</v>
      </c>
      <c r="D465">
        <v>10.648</v>
      </c>
      <c r="E465">
        <v>94.19</v>
      </c>
      <c r="F465">
        <v>0.57499999999999996</v>
      </c>
      <c r="G465">
        <v>90.403999999999996</v>
      </c>
      <c r="H465">
        <v>71.046999999999997</v>
      </c>
      <c r="I465">
        <v>37.180999999999997</v>
      </c>
      <c r="J465">
        <v>8</v>
      </c>
      <c r="K465">
        <v>5.3999999999999999E-2</v>
      </c>
      <c r="L465">
        <v>-33.985999999999997</v>
      </c>
      <c r="M465">
        <v>-8.8190000000000008</v>
      </c>
      <c r="N465">
        <v>-50.98</v>
      </c>
      <c r="O465">
        <v>-50.863</v>
      </c>
      <c r="P465">
        <v>12005.958000000001</v>
      </c>
      <c r="Q465">
        <v>25.734999999999999</v>
      </c>
      <c r="R465">
        <v>48.514000000000003</v>
      </c>
      <c r="S465">
        <v>6.5019999999999998</v>
      </c>
      <c r="T465">
        <v>44.564999999999998</v>
      </c>
      <c r="U465">
        <v>3.7909999999999999</v>
      </c>
      <c r="V465">
        <v>5.0670000000000002</v>
      </c>
      <c r="W465">
        <v>6.4669999999999996</v>
      </c>
      <c r="X465">
        <v>13.91</v>
      </c>
      <c r="Y465">
        <v>7.52</v>
      </c>
      <c r="Z465">
        <v>1.131</v>
      </c>
      <c r="AA465">
        <v>-0.502</v>
      </c>
      <c r="AB465">
        <v>-2.903</v>
      </c>
      <c r="AC465">
        <v>-3.7130000000000001</v>
      </c>
    </row>
    <row r="466" spans="1:29" x14ac:dyDescent="0.25">
      <c r="A466" t="s">
        <v>953</v>
      </c>
      <c r="B466" t="s">
        <v>954</v>
      </c>
      <c r="C466">
        <v>68.31</v>
      </c>
      <c r="D466">
        <v>15.786</v>
      </c>
      <c r="E466">
        <v>78.72</v>
      </c>
      <c r="F466">
        <v>3.7770000000000001</v>
      </c>
      <c r="G466">
        <v>359.65100000000001</v>
      </c>
      <c r="H466">
        <v>229.04400000000001</v>
      </c>
      <c r="I466">
        <v>21.567</v>
      </c>
      <c r="J466">
        <v>5.74</v>
      </c>
      <c r="K466">
        <v>1.081</v>
      </c>
      <c r="L466">
        <v>-47.152000000000001</v>
      </c>
      <c r="M466">
        <v>-16.425000000000001</v>
      </c>
      <c r="N466">
        <v>-484.75400000000002</v>
      </c>
      <c r="O466">
        <v>-206.45699999999999</v>
      </c>
      <c r="P466">
        <v>26559.758000000002</v>
      </c>
      <c r="Q466">
        <v>27.606000000000002</v>
      </c>
      <c r="R466">
        <v>41.128</v>
      </c>
      <c r="S466">
        <v>7.96</v>
      </c>
      <c r="T466" t="s">
        <v>34</v>
      </c>
      <c r="U466">
        <v>3.15</v>
      </c>
      <c r="V466">
        <v>2.4489999999999998</v>
      </c>
      <c r="W466">
        <v>6.6630000000000003</v>
      </c>
      <c r="X466">
        <v>18.702000000000002</v>
      </c>
      <c r="Y466">
        <v>6.3470000000000004</v>
      </c>
      <c r="Z466">
        <v>-3.2450000000000001</v>
      </c>
      <c r="AA466">
        <v>-47.878999999999998</v>
      </c>
      <c r="AB466">
        <v>1.593</v>
      </c>
      <c r="AC466">
        <v>-339.73</v>
      </c>
    </row>
    <row r="467" spans="1:29" x14ac:dyDescent="0.25">
      <c r="A467" t="s">
        <v>955</v>
      </c>
      <c r="B467" t="s">
        <v>956</v>
      </c>
      <c r="C467">
        <v>24.82</v>
      </c>
      <c r="D467">
        <v>96.040999999999997</v>
      </c>
      <c r="E467">
        <v>73.42</v>
      </c>
      <c r="F467">
        <v>12.534000000000001</v>
      </c>
      <c r="G467">
        <v>548.43899999999996</v>
      </c>
      <c r="H467">
        <v>274.41199999999998</v>
      </c>
      <c r="I467">
        <v>1.0009999999999999</v>
      </c>
      <c r="J467">
        <v>3.895</v>
      </c>
      <c r="K467">
        <v>1.476</v>
      </c>
      <c r="L467">
        <v>-69.656000000000006</v>
      </c>
      <c r="M467">
        <v>24.029</v>
      </c>
      <c r="N467">
        <v>-80.102000000000004</v>
      </c>
      <c r="O467">
        <v>299.69</v>
      </c>
      <c r="P467">
        <v>15264.3</v>
      </c>
      <c r="Q467">
        <v>5.5449999999999999</v>
      </c>
      <c r="R467">
        <v>10.186</v>
      </c>
      <c r="S467">
        <v>1.137</v>
      </c>
      <c r="T467">
        <v>6.2110000000000003</v>
      </c>
      <c r="U467">
        <v>0.56999999999999995</v>
      </c>
      <c r="V467">
        <v>4.4480000000000004</v>
      </c>
      <c r="W467">
        <v>2.7189999999999999</v>
      </c>
      <c r="X467">
        <v>11.17</v>
      </c>
      <c r="Y467">
        <v>4.8150000000000004</v>
      </c>
      <c r="Z467">
        <v>15.036</v>
      </c>
      <c r="AA467">
        <v>14.657999999999999</v>
      </c>
      <c r="AB467">
        <v>-31.442</v>
      </c>
      <c r="AC467">
        <v>69.176000000000002</v>
      </c>
    </row>
    <row r="468" spans="1:29" x14ac:dyDescent="0.25">
      <c r="A468" t="s">
        <v>957</v>
      </c>
      <c r="B468" t="s">
        <v>958</v>
      </c>
      <c r="C468">
        <v>74.64</v>
      </c>
      <c r="D468">
        <v>41.901000000000003</v>
      </c>
      <c r="E468">
        <v>78.23</v>
      </c>
      <c r="F468">
        <v>4.4989999999999997</v>
      </c>
      <c r="G468">
        <v>406.10399999999998</v>
      </c>
      <c r="H468">
        <v>309.69499999999999</v>
      </c>
      <c r="I468">
        <v>9.6709999999999994</v>
      </c>
      <c r="J468">
        <v>1.333</v>
      </c>
      <c r="K468">
        <v>0.61</v>
      </c>
      <c r="L468">
        <v>-85.084000000000003</v>
      </c>
      <c r="M468">
        <v>5.8310000000000004</v>
      </c>
      <c r="N468">
        <v>-1435.059</v>
      </c>
      <c r="O468">
        <v>-276.23899999999998</v>
      </c>
      <c r="P468">
        <v>30430.782999999999</v>
      </c>
      <c r="Q468">
        <v>18.64</v>
      </c>
      <c r="R468">
        <v>76.272000000000006</v>
      </c>
      <c r="S468">
        <v>1.6160000000000001</v>
      </c>
      <c r="T468" t="s">
        <v>34</v>
      </c>
      <c r="U468">
        <v>0.34300000000000003</v>
      </c>
      <c r="V468">
        <v>4.234</v>
      </c>
      <c r="W468">
        <v>0.84499999999999997</v>
      </c>
      <c r="X468">
        <v>2.1019999999999999</v>
      </c>
      <c r="Y468">
        <v>0.39800000000000002</v>
      </c>
      <c r="Z468">
        <v>-3.7080000000000002</v>
      </c>
      <c r="AA468">
        <v>321.38200000000001</v>
      </c>
      <c r="AB468">
        <v>31.591999999999999</v>
      </c>
      <c r="AC468">
        <v>765.64599999999996</v>
      </c>
    </row>
    <row r="469" spans="1:29" x14ac:dyDescent="0.25">
      <c r="A469" t="s">
        <v>959</v>
      </c>
      <c r="B469" t="s">
        <v>960</v>
      </c>
      <c r="C469">
        <v>124.13</v>
      </c>
      <c r="D469">
        <v>61.722000000000001</v>
      </c>
      <c r="E469">
        <v>91.66</v>
      </c>
      <c r="F469">
        <v>1.621</v>
      </c>
      <c r="G469">
        <v>132.048</v>
      </c>
      <c r="H469">
        <v>180.82</v>
      </c>
      <c r="I469">
        <v>15.91</v>
      </c>
      <c r="J469">
        <v>9.3330000000000002</v>
      </c>
      <c r="K469">
        <v>0.56999999999999995</v>
      </c>
      <c r="L469">
        <v>17.088000000000001</v>
      </c>
      <c r="M469">
        <v>14.436</v>
      </c>
      <c r="N469">
        <v>-4.9400000000000004</v>
      </c>
      <c r="O469">
        <v>-57.222999999999999</v>
      </c>
      <c r="P469">
        <v>16438.907999999999</v>
      </c>
      <c r="Q469">
        <v>26.52</v>
      </c>
      <c r="R469">
        <v>26.937000000000001</v>
      </c>
      <c r="S469">
        <v>2.9590000000000001</v>
      </c>
      <c r="T469">
        <v>24.988</v>
      </c>
      <c r="U469">
        <v>3.92</v>
      </c>
      <c r="V469">
        <v>4.6139999999999999</v>
      </c>
      <c r="W469">
        <v>5.9119999999999999</v>
      </c>
      <c r="X469">
        <v>11.446999999999999</v>
      </c>
      <c r="Y469">
        <v>12.416</v>
      </c>
      <c r="Z469">
        <v>10.484</v>
      </c>
      <c r="AA469">
        <v>8.8529999999999998</v>
      </c>
      <c r="AB469">
        <v>-8.0220000000000002</v>
      </c>
      <c r="AC469">
        <v>70.784999999999997</v>
      </c>
    </row>
    <row r="470" spans="1:29" x14ac:dyDescent="0.25">
      <c r="A470" t="s">
        <v>961</v>
      </c>
      <c r="B470" t="s">
        <v>962</v>
      </c>
      <c r="C470">
        <v>43.76</v>
      </c>
      <c r="D470">
        <v>71.048000000000002</v>
      </c>
      <c r="E470">
        <v>90.92</v>
      </c>
      <c r="F470">
        <v>3.3340000000000001</v>
      </c>
      <c r="G470">
        <v>178.01300000000001</v>
      </c>
      <c r="H470">
        <v>129.828</v>
      </c>
      <c r="I470">
        <v>2.4510000000000001</v>
      </c>
      <c r="J470">
        <v>-4.5940000000000003</v>
      </c>
      <c r="K470">
        <v>1.5860000000000001</v>
      </c>
      <c r="L470">
        <v>400.66500000000002</v>
      </c>
      <c r="M470">
        <v>55.543999999999997</v>
      </c>
      <c r="N470">
        <v>-97.295000000000002</v>
      </c>
      <c r="O470">
        <v>-97.456999999999994</v>
      </c>
      <c r="P470">
        <v>8363.2240000000002</v>
      </c>
      <c r="Q470">
        <v>42.658000000000001</v>
      </c>
      <c r="R470">
        <v>2.8620000000000001</v>
      </c>
      <c r="S470">
        <v>1.407</v>
      </c>
      <c r="T470" t="s">
        <v>34</v>
      </c>
      <c r="U470">
        <v>4.0860000000000003</v>
      </c>
      <c r="V470">
        <v>0.79600000000000004</v>
      </c>
      <c r="W470">
        <v>16.295999999999999</v>
      </c>
      <c r="X470">
        <v>61.500999999999998</v>
      </c>
      <c r="Y470">
        <v>57.475000000000001</v>
      </c>
      <c r="Z470">
        <v>14.708</v>
      </c>
      <c r="AA470">
        <v>-26.667000000000002</v>
      </c>
      <c r="AB470">
        <v>-65.69</v>
      </c>
      <c r="AC470">
        <v>-69.837999999999994</v>
      </c>
    </row>
    <row r="471" spans="1:29" x14ac:dyDescent="0.25">
      <c r="A471" t="s">
        <v>963</v>
      </c>
      <c r="B471" t="s">
        <v>964</v>
      </c>
      <c r="C471">
        <v>166.13</v>
      </c>
      <c r="D471">
        <v>37.384</v>
      </c>
      <c r="E471">
        <v>91.06</v>
      </c>
      <c r="F471">
        <v>1.3740000000000001</v>
      </c>
      <c r="G471">
        <v>160.691</v>
      </c>
      <c r="H471">
        <v>228.608</v>
      </c>
      <c r="I471">
        <v>33.649000000000001</v>
      </c>
      <c r="J471">
        <v>9.3689999999999998</v>
      </c>
      <c r="K471">
        <v>1.37</v>
      </c>
      <c r="L471">
        <v>-18.145</v>
      </c>
      <c r="M471">
        <v>1.889</v>
      </c>
      <c r="N471">
        <v>28.388999999999999</v>
      </c>
      <c r="O471">
        <v>30.277999999999999</v>
      </c>
      <c r="P471">
        <v>26995.816999999999</v>
      </c>
      <c r="Q471">
        <v>31.594999999999999</v>
      </c>
      <c r="R471">
        <v>56.682000000000002</v>
      </c>
      <c r="S471">
        <v>13.233000000000001</v>
      </c>
      <c r="T471">
        <v>26.45</v>
      </c>
      <c r="U471">
        <v>9.9239999999999995</v>
      </c>
      <c r="V471">
        <v>5.2590000000000003</v>
      </c>
      <c r="W471">
        <v>7.343</v>
      </c>
      <c r="X471">
        <v>22.922000000000001</v>
      </c>
      <c r="Y471">
        <v>18.234000000000002</v>
      </c>
      <c r="Z471">
        <v>8.3390000000000004</v>
      </c>
      <c r="AA471">
        <v>3.4910000000000001</v>
      </c>
      <c r="AB471">
        <v>0.57899999999999996</v>
      </c>
      <c r="AC471">
        <v>85.793000000000006</v>
      </c>
    </row>
    <row r="472" spans="1:29" x14ac:dyDescent="0.25">
      <c r="A472" t="s">
        <v>965</v>
      </c>
      <c r="B472" t="s">
        <v>966</v>
      </c>
      <c r="C472">
        <v>211.28</v>
      </c>
      <c r="D472">
        <v>51.426000000000002</v>
      </c>
      <c r="E472">
        <v>82.58</v>
      </c>
      <c r="F472">
        <v>0.67100000000000004</v>
      </c>
      <c r="G472">
        <v>106.008</v>
      </c>
      <c r="H472">
        <v>143.26599999999999</v>
      </c>
      <c r="I472">
        <v>29.719000000000001</v>
      </c>
      <c r="J472" t="s">
        <v>34</v>
      </c>
      <c r="K472" t="s">
        <v>34</v>
      </c>
      <c r="L472">
        <v>32.689</v>
      </c>
      <c r="M472">
        <v>14.596</v>
      </c>
      <c r="N472">
        <v>112.02200000000001</v>
      </c>
      <c r="O472">
        <v>127.059</v>
      </c>
      <c r="P472">
        <v>24445.306</v>
      </c>
      <c r="Q472">
        <v>34.51</v>
      </c>
      <c r="R472">
        <v>31.719000000000001</v>
      </c>
      <c r="S472" t="s">
        <v>34</v>
      </c>
      <c r="T472">
        <v>17.756</v>
      </c>
      <c r="U472">
        <v>19.620999999999999</v>
      </c>
      <c r="V472">
        <v>6.0350000000000001</v>
      </c>
      <c r="W472">
        <v>42.677999999999997</v>
      </c>
      <c r="X472" t="s">
        <v>34</v>
      </c>
      <c r="Y472">
        <v>63.33</v>
      </c>
      <c r="Z472">
        <v>4.0460000000000003</v>
      </c>
      <c r="AA472">
        <v>131.839</v>
      </c>
      <c r="AB472">
        <v>-1.5760000000000001</v>
      </c>
      <c r="AC472">
        <v>4383.5410000000002</v>
      </c>
    </row>
    <row r="473" spans="1:29" x14ac:dyDescent="0.25">
      <c r="A473" t="s">
        <v>967</v>
      </c>
      <c r="B473" t="s">
        <v>968</v>
      </c>
      <c r="C473">
        <v>265.69</v>
      </c>
      <c r="D473">
        <v>23.053999999999998</v>
      </c>
      <c r="E473">
        <v>95.91</v>
      </c>
      <c r="F473">
        <v>2.4569999999999999</v>
      </c>
      <c r="G473">
        <v>258.63799999999998</v>
      </c>
      <c r="H473">
        <v>683.37300000000005</v>
      </c>
      <c r="I473">
        <v>43.283000000000001</v>
      </c>
      <c r="J473">
        <v>24.332999999999998</v>
      </c>
      <c r="K473">
        <v>8.2000000000000003E-2</v>
      </c>
      <c r="L473">
        <v>-30.57</v>
      </c>
      <c r="M473">
        <v>127.755</v>
      </c>
      <c r="N473">
        <v>122.078</v>
      </c>
      <c r="O473">
        <v>2.7949999999999999</v>
      </c>
      <c r="P473">
        <v>68834.702999999994</v>
      </c>
      <c r="Q473">
        <v>24.417000000000002</v>
      </c>
      <c r="R473">
        <v>46.104999999999997</v>
      </c>
      <c r="S473">
        <v>10.835000000000001</v>
      </c>
      <c r="T473">
        <v>27.65</v>
      </c>
      <c r="U473">
        <v>11.557</v>
      </c>
      <c r="V473">
        <v>10.913</v>
      </c>
      <c r="W473">
        <v>19.576000000000001</v>
      </c>
      <c r="X473">
        <v>27.016999999999999</v>
      </c>
      <c r="Y473">
        <v>31.577000000000002</v>
      </c>
      <c r="Z473">
        <v>48.064</v>
      </c>
      <c r="AA473">
        <v>37.241</v>
      </c>
      <c r="AB473">
        <v>40.066000000000003</v>
      </c>
      <c r="AC473">
        <v>149.01499999999999</v>
      </c>
    </row>
    <row r="474" spans="1:29" x14ac:dyDescent="0.25">
      <c r="A474" t="s">
        <v>969</v>
      </c>
      <c r="B474" t="s">
        <v>970</v>
      </c>
      <c r="C474">
        <v>43.27</v>
      </c>
      <c r="D474">
        <v>60.427999999999997</v>
      </c>
      <c r="E474">
        <v>90.2</v>
      </c>
      <c r="F474">
        <v>4.9269999999999996</v>
      </c>
      <c r="G474">
        <v>371.58300000000003</v>
      </c>
      <c r="H474">
        <v>185.458</v>
      </c>
      <c r="I474">
        <v>8.8179999999999996</v>
      </c>
      <c r="J474">
        <v>-0.27800000000000002</v>
      </c>
      <c r="K474">
        <v>1.335</v>
      </c>
      <c r="L474">
        <v>78.793999999999997</v>
      </c>
      <c r="M474">
        <v>-9.5410000000000004</v>
      </c>
      <c r="N474">
        <v>260.75099999999998</v>
      </c>
      <c r="O474">
        <v>4039.1439999999998</v>
      </c>
      <c r="P474">
        <v>16142.825000000001</v>
      </c>
      <c r="Q474">
        <v>112.879</v>
      </c>
      <c r="R474">
        <v>20.693000000000001</v>
      </c>
      <c r="S474">
        <v>1.53</v>
      </c>
      <c r="T474">
        <v>5.5910000000000002</v>
      </c>
      <c r="U474">
        <v>3.9969999999999999</v>
      </c>
      <c r="V474">
        <v>0.82399999999999995</v>
      </c>
      <c r="W474">
        <v>3.1669999999999998</v>
      </c>
      <c r="X474">
        <v>7.51</v>
      </c>
      <c r="Y474">
        <v>19.795999999999999</v>
      </c>
      <c r="Z474">
        <v>4.7160000000000002</v>
      </c>
      <c r="AA474">
        <v>600</v>
      </c>
      <c r="AB474">
        <v>-88.731999999999999</v>
      </c>
      <c r="AC474">
        <v>4015.2040000000002</v>
      </c>
    </row>
    <row r="475" spans="1:29" x14ac:dyDescent="0.25">
      <c r="A475" t="s">
        <v>971</v>
      </c>
      <c r="B475" t="s">
        <v>972</v>
      </c>
      <c r="C475">
        <v>57.74</v>
      </c>
      <c r="D475">
        <v>76.052000000000007</v>
      </c>
      <c r="E475">
        <v>67.52</v>
      </c>
      <c r="F475">
        <v>19.225999999999999</v>
      </c>
      <c r="G475">
        <v>4134.7529999999997</v>
      </c>
      <c r="H475">
        <v>1077.8340000000001</v>
      </c>
      <c r="I475">
        <v>6.7320000000000002</v>
      </c>
      <c r="J475">
        <v>2.4550000000000001</v>
      </c>
      <c r="K475">
        <v>2.0710000000000002</v>
      </c>
      <c r="L475">
        <v>14.605</v>
      </c>
      <c r="M475">
        <v>13.176</v>
      </c>
      <c r="N475">
        <v>-17.433</v>
      </c>
      <c r="O475">
        <v>-18.433</v>
      </c>
      <c r="P475">
        <v>238927.87299999999</v>
      </c>
      <c r="Q475">
        <v>11.827999999999999</v>
      </c>
      <c r="R475">
        <v>13</v>
      </c>
      <c r="S475">
        <v>3.9710000000000001</v>
      </c>
      <c r="T475">
        <v>7.0460000000000003</v>
      </c>
      <c r="U475">
        <v>1.881</v>
      </c>
      <c r="V475">
        <v>4.8849999999999998</v>
      </c>
      <c r="W475">
        <v>6.3579999999999997</v>
      </c>
      <c r="X475">
        <v>31.687000000000001</v>
      </c>
      <c r="Y475">
        <v>14</v>
      </c>
      <c r="Z475">
        <v>0.74299999999999999</v>
      </c>
      <c r="AA475">
        <v>2.911</v>
      </c>
      <c r="AB475">
        <v>-1.2909999999999999</v>
      </c>
      <c r="AC475">
        <v>57.484999999999999</v>
      </c>
    </row>
    <row r="476" spans="1:29" x14ac:dyDescent="0.25">
      <c r="A476" t="s">
        <v>973</v>
      </c>
      <c r="B476" t="s">
        <v>974</v>
      </c>
      <c r="C476">
        <v>70.680000000000007</v>
      </c>
      <c r="D476">
        <v>68.483999999999995</v>
      </c>
      <c r="E476">
        <v>92.44</v>
      </c>
      <c r="F476">
        <v>1.2849999999999999</v>
      </c>
      <c r="G476">
        <v>179.62700000000001</v>
      </c>
      <c r="H476">
        <v>81.331999999999994</v>
      </c>
      <c r="I476">
        <v>14.981999999999999</v>
      </c>
      <c r="J476">
        <v>7.8689999999999998</v>
      </c>
      <c r="K476">
        <v>0.5</v>
      </c>
      <c r="L476">
        <v>9.9649999999999999</v>
      </c>
      <c r="M476">
        <v>-18.068000000000001</v>
      </c>
      <c r="N476">
        <v>1678.8040000000001</v>
      </c>
      <c r="O476">
        <v>-17.658999999999999</v>
      </c>
      <c r="P476">
        <v>13448.837</v>
      </c>
      <c r="Q476">
        <v>16.594000000000001</v>
      </c>
      <c r="R476">
        <v>30.675999999999998</v>
      </c>
      <c r="S476">
        <v>1.3859999999999999</v>
      </c>
      <c r="T476">
        <v>14.817</v>
      </c>
      <c r="U476">
        <v>1.7430000000000001</v>
      </c>
      <c r="V476">
        <v>4.2549999999999999</v>
      </c>
      <c r="W476">
        <v>2.331</v>
      </c>
      <c r="X476">
        <v>4.5359999999999996</v>
      </c>
      <c r="Y476">
        <v>5.1669999999999998</v>
      </c>
      <c r="Z476">
        <v>21.916</v>
      </c>
      <c r="AA476">
        <v>-0.14899999999999999</v>
      </c>
      <c r="AB476">
        <v>-2.202</v>
      </c>
      <c r="AC476">
        <v>-1.2</v>
      </c>
    </row>
    <row r="477" spans="1:29" x14ac:dyDescent="0.25">
      <c r="A477" t="s">
        <v>975</v>
      </c>
      <c r="B477" t="s">
        <v>976</v>
      </c>
      <c r="C477">
        <v>208.93</v>
      </c>
      <c r="D477">
        <v>64.897000000000006</v>
      </c>
      <c r="E477">
        <v>97.9</v>
      </c>
      <c r="F477">
        <v>0.5</v>
      </c>
      <c r="G477">
        <v>61.557000000000002</v>
      </c>
      <c r="H477">
        <v>99.534999999999997</v>
      </c>
      <c r="I477">
        <v>20.239000000000001</v>
      </c>
      <c r="J477">
        <v>2.88</v>
      </c>
      <c r="K477" t="s">
        <v>34</v>
      </c>
      <c r="L477">
        <v>4.4800000000000004</v>
      </c>
      <c r="M477">
        <v>10.666</v>
      </c>
      <c r="N477">
        <v>-43.168999999999997</v>
      </c>
      <c r="O477">
        <v>-72.572999999999993</v>
      </c>
      <c r="P477">
        <v>12931.931</v>
      </c>
      <c r="Q477">
        <v>23.056000000000001</v>
      </c>
      <c r="R477">
        <v>25.728000000000002</v>
      </c>
      <c r="S477" t="s">
        <v>34</v>
      </c>
      <c r="T477">
        <v>38.018000000000001</v>
      </c>
      <c r="U477">
        <v>6.766</v>
      </c>
      <c r="V477">
        <v>9.0470000000000006</v>
      </c>
      <c r="W477">
        <v>18.146000000000001</v>
      </c>
      <c r="X477">
        <v>170.47399999999999</v>
      </c>
      <c r="Y477">
        <v>22.766999999999999</v>
      </c>
      <c r="Z477">
        <v>3.8820000000000001</v>
      </c>
      <c r="AA477">
        <v>-22.213999999999999</v>
      </c>
      <c r="AB477">
        <v>6.3890000000000002</v>
      </c>
      <c r="AC477">
        <v>-89.765000000000001</v>
      </c>
    </row>
    <row r="478" spans="1:29" x14ac:dyDescent="0.25">
      <c r="A478" t="s">
        <v>977</v>
      </c>
      <c r="B478" t="s">
        <v>978</v>
      </c>
      <c r="C478">
        <v>45.35</v>
      </c>
      <c r="D478">
        <v>83.007000000000005</v>
      </c>
      <c r="E478">
        <v>58.85</v>
      </c>
      <c r="F478">
        <v>6.1829999999999998</v>
      </c>
      <c r="G478">
        <v>730.85400000000004</v>
      </c>
      <c r="H478">
        <v>265.55399999999997</v>
      </c>
      <c r="I478">
        <v>7.2560000000000002</v>
      </c>
      <c r="J478">
        <v>-0.85099999999999998</v>
      </c>
      <c r="K478">
        <v>1.417</v>
      </c>
      <c r="L478">
        <v>-26.852</v>
      </c>
      <c r="M478">
        <v>4.12</v>
      </c>
      <c r="N478">
        <v>-13.847</v>
      </c>
      <c r="O478">
        <v>12.845000000000001</v>
      </c>
      <c r="P478">
        <v>39926.012000000002</v>
      </c>
      <c r="Q478">
        <v>7.6779999999999999</v>
      </c>
      <c r="R478">
        <v>11.654</v>
      </c>
      <c r="S478">
        <v>1.6930000000000001</v>
      </c>
      <c r="T478">
        <v>6.9189999999999996</v>
      </c>
      <c r="U478">
        <v>0.27900000000000003</v>
      </c>
      <c r="V478">
        <v>5.8970000000000002</v>
      </c>
      <c r="W478">
        <v>4.3540000000000001</v>
      </c>
      <c r="X478">
        <v>14.407</v>
      </c>
      <c r="Y478">
        <v>2.5179999999999998</v>
      </c>
      <c r="Z478">
        <v>12.37</v>
      </c>
      <c r="AA478">
        <v>4.202</v>
      </c>
      <c r="AB478">
        <v>-2.9980000000000002</v>
      </c>
      <c r="AC478">
        <v>20.317</v>
      </c>
    </row>
    <row r="479" spans="1:29" x14ac:dyDescent="0.25">
      <c r="A479" t="s">
        <v>979</v>
      </c>
      <c r="B479" t="s">
        <v>980</v>
      </c>
      <c r="C479">
        <v>48.46</v>
      </c>
      <c r="D479">
        <v>66.802999999999997</v>
      </c>
      <c r="E479">
        <v>82.96</v>
      </c>
      <c r="F479">
        <v>5.6219999999999999</v>
      </c>
      <c r="G479">
        <v>298.71699999999998</v>
      </c>
      <c r="H479">
        <v>252.10900000000001</v>
      </c>
      <c r="I479">
        <v>14.538</v>
      </c>
      <c r="J479">
        <v>3.2149999999999999</v>
      </c>
      <c r="K479">
        <v>1.034</v>
      </c>
      <c r="L479">
        <v>-495.98599999999999</v>
      </c>
      <c r="M479" t="s">
        <v>34</v>
      </c>
      <c r="N479">
        <v>102.82</v>
      </c>
      <c r="O479">
        <v>112.02800000000001</v>
      </c>
      <c r="P479">
        <v>14538</v>
      </c>
      <c r="Q479">
        <v>8.1449999999999996</v>
      </c>
      <c r="R479" t="s">
        <v>34</v>
      </c>
      <c r="S479">
        <v>1.589</v>
      </c>
      <c r="T479">
        <v>9.1039999999999992</v>
      </c>
      <c r="U479">
        <v>0.874</v>
      </c>
      <c r="V479">
        <v>5.9560000000000004</v>
      </c>
      <c r="W479">
        <v>-2.27</v>
      </c>
      <c r="X479">
        <v>-6.1159999999999997</v>
      </c>
      <c r="Y479">
        <v>-3.7</v>
      </c>
      <c r="Z479">
        <v>1.8340000000000001</v>
      </c>
      <c r="AA479">
        <v>-7.9889999999999999</v>
      </c>
      <c r="AB479">
        <v>7.375</v>
      </c>
      <c r="AC479">
        <v>-192.482</v>
      </c>
    </row>
    <row r="480" spans="1:29" x14ac:dyDescent="0.25">
      <c r="A480" t="s">
        <v>981</v>
      </c>
      <c r="B480" t="s">
        <v>982</v>
      </c>
      <c r="C480">
        <v>92.85</v>
      </c>
      <c r="D480">
        <v>33.198999999999998</v>
      </c>
      <c r="E480">
        <v>75.05</v>
      </c>
      <c r="F480">
        <v>1.55</v>
      </c>
      <c r="G480">
        <v>314.65699999999998</v>
      </c>
      <c r="H480">
        <v>140.22900000000001</v>
      </c>
      <c r="I480">
        <v>13.957000000000001</v>
      </c>
      <c r="J480">
        <v>6.4169999999999998</v>
      </c>
      <c r="K480">
        <v>1.0820000000000001</v>
      </c>
      <c r="L480">
        <v>6.6230000000000002</v>
      </c>
      <c r="M480">
        <v>6.5510000000000002</v>
      </c>
      <c r="N480">
        <v>7.4290000000000003</v>
      </c>
      <c r="O480">
        <v>85.534000000000006</v>
      </c>
      <c r="P480">
        <v>29288.097000000002</v>
      </c>
      <c r="Q480">
        <v>23.303999999999998</v>
      </c>
      <c r="R480">
        <v>25.241</v>
      </c>
      <c r="S480">
        <v>2.843</v>
      </c>
      <c r="T480">
        <v>10.57</v>
      </c>
      <c r="U480">
        <v>3.4670000000000001</v>
      </c>
      <c r="V480">
        <v>3.988</v>
      </c>
      <c r="W480">
        <v>3.4020000000000001</v>
      </c>
      <c r="X480">
        <v>11.475</v>
      </c>
      <c r="Y480">
        <v>16.079000000000001</v>
      </c>
      <c r="Z480">
        <v>8.5259999999999998</v>
      </c>
      <c r="AA480">
        <v>8.5180000000000007</v>
      </c>
      <c r="AB480">
        <v>7.3090000000000002</v>
      </c>
      <c r="AC480">
        <v>113.672</v>
      </c>
    </row>
    <row r="481" spans="1:29" x14ac:dyDescent="0.25">
      <c r="A481" t="s">
        <v>983</v>
      </c>
      <c r="B481" t="s">
        <v>984</v>
      </c>
      <c r="C481">
        <v>61.6</v>
      </c>
      <c r="D481">
        <v>88.197999999999993</v>
      </c>
      <c r="E481">
        <v>92.74</v>
      </c>
      <c r="F481">
        <v>4.5090000000000003</v>
      </c>
      <c r="G481">
        <v>416.58</v>
      </c>
      <c r="H481">
        <v>243.452</v>
      </c>
      <c r="I481">
        <v>10.48</v>
      </c>
      <c r="J481">
        <v>1.468</v>
      </c>
      <c r="K481">
        <v>0.877</v>
      </c>
      <c r="L481">
        <v>9.6910000000000007</v>
      </c>
      <c r="M481">
        <v>-12.648</v>
      </c>
      <c r="N481">
        <v>-59.951000000000001</v>
      </c>
      <c r="O481">
        <v>-77.882000000000005</v>
      </c>
      <c r="P481">
        <v>25711.256000000001</v>
      </c>
      <c r="Q481">
        <v>63.945</v>
      </c>
      <c r="R481">
        <v>60.003999999999998</v>
      </c>
      <c r="S481">
        <v>1.575</v>
      </c>
      <c r="T481">
        <v>10.465</v>
      </c>
      <c r="U481">
        <v>5.0209999999999999</v>
      </c>
      <c r="V481">
        <v>1.234</v>
      </c>
      <c r="W481">
        <v>1.3180000000000001</v>
      </c>
      <c r="X481">
        <v>2.6840000000000002</v>
      </c>
      <c r="Y481">
        <v>8.1999999999999993</v>
      </c>
      <c r="Z481">
        <v>8.9149999999999991</v>
      </c>
      <c r="AA481">
        <v>91.930999999999997</v>
      </c>
      <c r="AB481">
        <v>21.265999999999998</v>
      </c>
      <c r="AC481">
        <v>840.79100000000005</v>
      </c>
    </row>
    <row r="482" spans="1:29" x14ac:dyDescent="0.25">
      <c r="A482" t="s">
        <v>985</v>
      </c>
      <c r="B482" t="s">
        <v>986</v>
      </c>
      <c r="C482">
        <v>31.67</v>
      </c>
      <c r="D482">
        <v>62.180999999999997</v>
      </c>
      <c r="E482">
        <v>67.319999999999993</v>
      </c>
      <c r="F482">
        <v>54.552999999999997</v>
      </c>
      <c r="G482">
        <v>4088.8919999999998</v>
      </c>
      <c r="H482">
        <v>1512.6489999999999</v>
      </c>
      <c r="I482" t="s">
        <v>34</v>
      </c>
      <c r="J482">
        <v>6.8920000000000003</v>
      </c>
      <c r="K482">
        <v>1.353</v>
      </c>
      <c r="L482">
        <v>-37.411000000000001</v>
      </c>
      <c r="M482">
        <v>0.52700000000000002</v>
      </c>
      <c r="N482">
        <v>-99.150999999999996</v>
      </c>
      <c r="O482">
        <v>-98.302999999999997</v>
      </c>
      <c r="P482">
        <v>129733.31</v>
      </c>
      <c r="Q482">
        <v>12.451000000000001</v>
      </c>
      <c r="R482">
        <v>11.183</v>
      </c>
      <c r="S482">
        <v>0.81200000000000006</v>
      </c>
      <c r="T482" t="s">
        <v>34</v>
      </c>
      <c r="U482">
        <v>2.294</v>
      </c>
      <c r="V482">
        <v>2.5950000000000002</v>
      </c>
      <c r="W482">
        <v>0.64500000000000002</v>
      </c>
      <c r="X482">
        <v>7.4249999999999998</v>
      </c>
      <c r="Y482">
        <v>13.08</v>
      </c>
      <c r="Z482">
        <v>4.1749999999999998</v>
      </c>
      <c r="AA482">
        <v>-97.32</v>
      </c>
      <c r="AB482">
        <v>-46.597999999999999</v>
      </c>
      <c r="AC482">
        <v>-368.47399999999999</v>
      </c>
    </row>
    <row r="483" spans="1:29" x14ac:dyDescent="0.25">
      <c r="A483" t="s">
        <v>987</v>
      </c>
      <c r="B483" t="s">
        <v>988</v>
      </c>
      <c r="C483">
        <v>136.85</v>
      </c>
      <c r="D483">
        <v>80.063999999999993</v>
      </c>
      <c r="E483">
        <v>100.23</v>
      </c>
      <c r="F483">
        <v>0.77</v>
      </c>
      <c r="G483">
        <v>61.347999999999999</v>
      </c>
      <c r="H483">
        <v>97.918000000000006</v>
      </c>
      <c r="I483">
        <v>5.97</v>
      </c>
      <c r="J483">
        <v>-1.913</v>
      </c>
      <c r="K483">
        <v>1.7589999999999999</v>
      </c>
      <c r="L483">
        <v>271.42599999999999</v>
      </c>
      <c r="M483">
        <v>17.05</v>
      </c>
      <c r="N483">
        <v>-67.116</v>
      </c>
      <c r="O483">
        <v>-46.720999999999997</v>
      </c>
      <c r="P483">
        <v>8484.7000000000007</v>
      </c>
      <c r="Q483">
        <v>10.598000000000001</v>
      </c>
      <c r="R483">
        <v>10.117000000000001</v>
      </c>
      <c r="S483">
        <v>2.831</v>
      </c>
      <c r="T483">
        <v>7.6379999999999999</v>
      </c>
      <c r="U483">
        <v>0.498</v>
      </c>
      <c r="V483">
        <v>12.728999999999999</v>
      </c>
      <c r="W483">
        <v>4.4269999999999996</v>
      </c>
      <c r="X483">
        <v>29.512</v>
      </c>
      <c r="Y483">
        <v>4.3280000000000003</v>
      </c>
      <c r="Z483">
        <v>0.54800000000000004</v>
      </c>
      <c r="AA483">
        <v>7.4429999999999996</v>
      </c>
      <c r="AB483">
        <v>14.94</v>
      </c>
      <c r="AC483">
        <v>20.369</v>
      </c>
    </row>
    <row r="484" spans="1:29" x14ac:dyDescent="0.25">
      <c r="A484" t="s">
        <v>989</v>
      </c>
      <c r="B484" t="s">
        <v>990</v>
      </c>
      <c r="C484">
        <v>206.81</v>
      </c>
      <c r="D484">
        <v>46.171999999999997</v>
      </c>
      <c r="E484">
        <v>95.28</v>
      </c>
      <c r="F484">
        <v>0.65600000000000003</v>
      </c>
      <c r="G484">
        <v>128.12700000000001</v>
      </c>
      <c r="H484">
        <v>133.28899999999999</v>
      </c>
      <c r="I484">
        <v>13.166</v>
      </c>
      <c r="J484">
        <v>7.3490000000000002</v>
      </c>
      <c r="K484">
        <v>0.59299999999999997</v>
      </c>
      <c r="L484">
        <v>39.252000000000002</v>
      </c>
      <c r="M484">
        <v>38.238</v>
      </c>
      <c r="N484">
        <v>6.2729999999999997</v>
      </c>
      <c r="O484">
        <v>-43.933</v>
      </c>
      <c r="P484">
        <v>26621.877</v>
      </c>
      <c r="Q484">
        <v>17.225000000000001</v>
      </c>
      <c r="R484">
        <v>25.315999999999999</v>
      </c>
      <c r="S484">
        <v>2.62</v>
      </c>
      <c r="T484">
        <v>11.81</v>
      </c>
      <c r="U484">
        <v>2.7130000000000001</v>
      </c>
      <c r="V484">
        <v>11.943</v>
      </c>
      <c r="W484">
        <v>2.8849999999999998</v>
      </c>
      <c r="X484">
        <v>10.435</v>
      </c>
      <c r="Y484">
        <v>11.554</v>
      </c>
      <c r="Z484">
        <v>18.882000000000001</v>
      </c>
      <c r="AA484">
        <v>6.6879999999999997</v>
      </c>
      <c r="AB484">
        <v>0.86199999999999999</v>
      </c>
      <c r="AC484">
        <v>42.247</v>
      </c>
    </row>
    <row r="485" spans="1:29" x14ac:dyDescent="0.25">
      <c r="A485" t="s">
        <v>991</v>
      </c>
      <c r="B485" t="s">
        <v>992</v>
      </c>
      <c r="C485">
        <v>112.2</v>
      </c>
      <c r="D485">
        <v>36.170999999999999</v>
      </c>
      <c r="E485">
        <v>80.64</v>
      </c>
      <c r="F485">
        <v>2.2160000000000002</v>
      </c>
      <c r="G485">
        <v>420.64699999999999</v>
      </c>
      <c r="H485">
        <v>234.422</v>
      </c>
      <c r="I485">
        <v>14.096</v>
      </c>
      <c r="J485">
        <v>3.02</v>
      </c>
      <c r="K485">
        <v>1.9379999999999999</v>
      </c>
      <c r="L485">
        <v>-9.6170000000000009</v>
      </c>
      <c r="M485">
        <v>13.808999999999999</v>
      </c>
      <c r="N485">
        <v>4.5190000000000001</v>
      </c>
      <c r="O485">
        <v>-19.055</v>
      </c>
      <c r="P485">
        <v>47347.853999999999</v>
      </c>
      <c r="Q485">
        <v>27.077000000000002</v>
      </c>
      <c r="R485">
        <v>28.472000000000001</v>
      </c>
      <c r="S485">
        <v>7.0949999999999998</v>
      </c>
      <c r="T485">
        <v>15.115</v>
      </c>
      <c r="U485">
        <v>3.19</v>
      </c>
      <c r="V485">
        <v>4.2190000000000003</v>
      </c>
      <c r="W485">
        <v>6.6630000000000003</v>
      </c>
      <c r="X485">
        <v>25.597000000000001</v>
      </c>
      <c r="Y485">
        <v>10.872999999999999</v>
      </c>
      <c r="Z485">
        <v>1.9910000000000001</v>
      </c>
      <c r="AA485">
        <v>0.93</v>
      </c>
      <c r="AB485">
        <v>3.137</v>
      </c>
      <c r="AC485">
        <v>9.4710000000000001</v>
      </c>
    </row>
    <row r="486" spans="1:29" x14ac:dyDescent="0.25">
      <c r="A486" t="s">
        <v>993</v>
      </c>
      <c r="B486" t="s">
        <v>994</v>
      </c>
      <c r="C486">
        <v>21.14</v>
      </c>
      <c r="D486">
        <v>50.429000000000002</v>
      </c>
      <c r="E486">
        <v>87.15</v>
      </c>
      <c r="F486">
        <v>9.9529999999999994</v>
      </c>
      <c r="G486">
        <v>1210.307</v>
      </c>
      <c r="H486">
        <v>203.262</v>
      </c>
      <c r="I486">
        <v>15.476000000000001</v>
      </c>
      <c r="J486">
        <v>3.5</v>
      </c>
      <c r="K486">
        <v>1.774</v>
      </c>
      <c r="L486">
        <v>652.23800000000006</v>
      </c>
      <c r="M486">
        <v>47.901000000000003</v>
      </c>
      <c r="N486">
        <v>-367.04199999999997</v>
      </c>
      <c r="O486">
        <v>-520.69000000000005</v>
      </c>
      <c r="P486">
        <v>25642.819</v>
      </c>
      <c r="Q486">
        <v>20.814</v>
      </c>
      <c r="R486">
        <v>190.45</v>
      </c>
      <c r="S486">
        <v>2.0819999999999999</v>
      </c>
      <c r="T486" t="s">
        <v>34</v>
      </c>
      <c r="U486">
        <v>3.3330000000000002</v>
      </c>
      <c r="V486">
        <v>1.0669999999999999</v>
      </c>
      <c r="W486">
        <v>0.33100000000000002</v>
      </c>
      <c r="X486">
        <v>1.1240000000000001</v>
      </c>
      <c r="Y486">
        <v>1.861</v>
      </c>
      <c r="Z486">
        <v>1.4350000000000001</v>
      </c>
      <c r="AA486">
        <v>-2.738</v>
      </c>
      <c r="AB486">
        <v>-5.1269999999999998</v>
      </c>
      <c r="AC486">
        <v>-59.640999999999998</v>
      </c>
    </row>
    <row r="487" spans="1:29" x14ac:dyDescent="0.25">
      <c r="A487" t="s">
        <v>995</v>
      </c>
      <c r="B487" t="s">
        <v>996</v>
      </c>
      <c r="C487">
        <v>121.56</v>
      </c>
      <c r="D487">
        <v>2.4529999999999998</v>
      </c>
      <c r="E487">
        <v>30.41</v>
      </c>
      <c r="F487">
        <v>8.4700000000000006</v>
      </c>
      <c r="G487">
        <v>1391.223</v>
      </c>
      <c r="H487">
        <v>1044.759</v>
      </c>
      <c r="I487">
        <v>13.102</v>
      </c>
      <c r="J487">
        <v>4.4859999999999998</v>
      </c>
      <c r="K487">
        <v>0.92500000000000004</v>
      </c>
      <c r="L487">
        <v>81.954999999999998</v>
      </c>
      <c r="M487">
        <v>5.81</v>
      </c>
      <c r="N487">
        <v>5.3010000000000002</v>
      </c>
      <c r="O487">
        <v>-3.44</v>
      </c>
      <c r="P487">
        <v>344257.913</v>
      </c>
      <c r="Q487">
        <v>22.405999999999999</v>
      </c>
      <c r="R487">
        <v>23.117000000000001</v>
      </c>
      <c r="S487">
        <v>5.0750000000000002</v>
      </c>
      <c r="T487">
        <v>12.404999999999999</v>
      </c>
      <c r="U487">
        <v>0.63300000000000001</v>
      </c>
      <c r="V487">
        <v>5.4290000000000003</v>
      </c>
      <c r="W487">
        <v>6.43</v>
      </c>
      <c r="X487">
        <v>22.029</v>
      </c>
      <c r="Y487">
        <v>2.8109999999999999</v>
      </c>
      <c r="Z487">
        <v>1.53</v>
      </c>
      <c r="AA487">
        <v>5.407</v>
      </c>
      <c r="AB487">
        <v>-3.87</v>
      </c>
      <c r="AC487">
        <v>61.942999999999998</v>
      </c>
    </row>
    <row r="488" spans="1:29" x14ac:dyDescent="0.25">
      <c r="A488" t="s">
        <v>997</v>
      </c>
      <c r="B488" t="s">
        <v>998</v>
      </c>
      <c r="C488">
        <v>63.86</v>
      </c>
      <c r="D488">
        <v>96.168000000000006</v>
      </c>
      <c r="E488">
        <v>72.260000000000005</v>
      </c>
      <c r="F488">
        <v>0.90500000000000003</v>
      </c>
      <c r="G488">
        <v>141.791</v>
      </c>
      <c r="H488">
        <v>53.536999999999999</v>
      </c>
      <c r="I488" t="s">
        <v>34</v>
      </c>
      <c r="J488">
        <v>9</v>
      </c>
      <c r="K488">
        <v>0.45700000000000002</v>
      </c>
      <c r="L488">
        <v>-24.416</v>
      </c>
      <c r="M488">
        <v>4.141</v>
      </c>
      <c r="N488">
        <v>-102.473</v>
      </c>
      <c r="O488">
        <v>-103.758</v>
      </c>
      <c r="P488">
        <v>11484.373</v>
      </c>
      <c r="Q488">
        <v>21.056000000000001</v>
      </c>
      <c r="R488">
        <v>24.847999999999999</v>
      </c>
      <c r="S488">
        <v>2.2120000000000002</v>
      </c>
      <c r="T488" t="s">
        <v>34</v>
      </c>
      <c r="U488">
        <v>1.5109999999999999</v>
      </c>
      <c r="V488">
        <v>3.056</v>
      </c>
      <c r="W488">
        <v>1.944</v>
      </c>
      <c r="X488">
        <v>8.8290000000000006</v>
      </c>
      <c r="Y488">
        <v>6.274</v>
      </c>
      <c r="Z488">
        <v>2.2050000000000001</v>
      </c>
      <c r="AA488">
        <v>-4.8529999999999998</v>
      </c>
      <c r="AB488">
        <v>3.464</v>
      </c>
      <c r="AC488">
        <v>-39.634999999999998</v>
      </c>
    </row>
    <row r="489" spans="1:29" x14ac:dyDescent="0.25">
      <c r="A489" t="s">
        <v>999</v>
      </c>
      <c r="B489" t="s">
        <v>1000</v>
      </c>
      <c r="C489">
        <v>32.049999999999997</v>
      </c>
      <c r="D489">
        <v>64.25</v>
      </c>
      <c r="E489">
        <v>84.5</v>
      </c>
      <c r="F489">
        <v>3.4409999999999998</v>
      </c>
      <c r="G489">
        <v>255.154</v>
      </c>
      <c r="H489">
        <v>99.084000000000003</v>
      </c>
      <c r="I489">
        <v>3.5059999999999998</v>
      </c>
      <c r="J489">
        <v>-7.0830000000000002</v>
      </c>
      <c r="K489">
        <v>0.95699999999999996</v>
      </c>
      <c r="L489">
        <v>0.60299999999999998</v>
      </c>
      <c r="M489">
        <v>60.859000000000002</v>
      </c>
      <c r="N489">
        <v>-7.9560000000000004</v>
      </c>
      <c r="O489">
        <v>6.8120000000000003</v>
      </c>
      <c r="P489">
        <v>8307.36</v>
      </c>
      <c r="Q489">
        <v>13.914999999999999</v>
      </c>
      <c r="R489">
        <v>9.7590000000000003</v>
      </c>
      <c r="S489">
        <v>0.72599999999999998</v>
      </c>
      <c r="T489">
        <v>3.9620000000000002</v>
      </c>
      <c r="U489">
        <v>0.46600000000000003</v>
      </c>
      <c r="V489">
        <v>2.0579999999999998</v>
      </c>
      <c r="W489">
        <v>2.7570000000000001</v>
      </c>
      <c r="X489">
        <v>7.35</v>
      </c>
      <c r="Y489">
        <v>4.6660000000000004</v>
      </c>
      <c r="Z489">
        <v>13.071999999999999</v>
      </c>
      <c r="AA489">
        <v>10.116</v>
      </c>
      <c r="AB489">
        <v>-1.6080000000000001</v>
      </c>
      <c r="AC489">
        <v>87.52</v>
      </c>
    </row>
    <row r="490" spans="1:29" x14ac:dyDescent="0.25">
      <c r="A490" t="s">
        <v>1001</v>
      </c>
      <c r="B490" t="s">
        <v>1002</v>
      </c>
      <c r="C490">
        <v>205.73</v>
      </c>
      <c r="D490">
        <v>9.0009999999999994</v>
      </c>
      <c r="E490">
        <v>92.62</v>
      </c>
      <c r="F490">
        <v>0.7</v>
      </c>
      <c r="G490">
        <v>73.034999999999997</v>
      </c>
      <c r="H490">
        <v>145.90600000000001</v>
      </c>
      <c r="I490">
        <v>42.613</v>
      </c>
      <c r="J490" t="s">
        <v>34</v>
      </c>
      <c r="K490">
        <v>0.21199999999999999</v>
      </c>
      <c r="L490">
        <v>19.041</v>
      </c>
      <c r="M490">
        <v>18.838999999999999</v>
      </c>
      <c r="N490">
        <v>33.764000000000003</v>
      </c>
      <c r="O490">
        <v>16.585999999999999</v>
      </c>
      <c r="P490">
        <v>15141.727000000001</v>
      </c>
      <c r="Q490">
        <v>51.406999999999996</v>
      </c>
      <c r="R490">
        <v>59.561</v>
      </c>
      <c r="S490">
        <v>10.423</v>
      </c>
      <c r="T490">
        <v>38.503999999999998</v>
      </c>
      <c r="U490">
        <v>7.8609999999999998</v>
      </c>
      <c r="V490">
        <v>4.0549999999999997</v>
      </c>
      <c r="W490">
        <v>12.17</v>
      </c>
      <c r="X490">
        <v>18.225999999999999</v>
      </c>
      <c r="Y490">
        <v>13.776999999999999</v>
      </c>
      <c r="Z490">
        <v>5.335</v>
      </c>
      <c r="AA490">
        <v>22.870999999999999</v>
      </c>
      <c r="AB490">
        <v>13.704000000000001</v>
      </c>
      <c r="AC490">
        <v>692.22299999999996</v>
      </c>
    </row>
    <row r="491" spans="1:29" x14ac:dyDescent="0.25">
      <c r="A491" t="s">
        <v>1003</v>
      </c>
      <c r="B491" t="s">
        <v>1004</v>
      </c>
      <c r="C491">
        <v>24.55</v>
      </c>
      <c r="D491">
        <v>75.55</v>
      </c>
      <c r="E491">
        <v>109.01</v>
      </c>
      <c r="F491">
        <v>9.7959999999999994</v>
      </c>
      <c r="G491">
        <v>408.726</v>
      </c>
      <c r="H491">
        <v>209.86699999999999</v>
      </c>
      <c r="I491">
        <v>7.8209999999999997</v>
      </c>
      <c r="J491">
        <v>4.109</v>
      </c>
      <c r="K491" t="s">
        <v>34</v>
      </c>
      <c r="L491">
        <v>37.654000000000003</v>
      </c>
      <c r="M491">
        <v>68.87</v>
      </c>
      <c r="N491">
        <v>7.3440000000000003</v>
      </c>
      <c r="O491">
        <v>30.855</v>
      </c>
      <c r="P491">
        <v>10087.594999999999</v>
      </c>
      <c r="Q491">
        <v>12.936</v>
      </c>
      <c r="R491">
        <v>9.8840000000000003</v>
      </c>
      <c r="S491" t="s">
        <v>34</v>
      </c>
      <c r="T491">
        <v>10.87</v>
      </c>
      <c r="U491">
        <v>2.1520000000000001</v>
      </c>
      <c r="V491">
        <v>1.895</v>
      </c>
      <c r="W491">
        <v>11.933</v>
      </c>
      <c r="X491" t="s">
        <v>34</v>
      </c>
      <c r="Y491">
        <v>20.698</v>
      </c>
      <c r="Z491">
        <v>-1.1919999999999999</v>
      </c>
      <c r="AA491">
        <v>5.8970000000000002</v>
      </c>
      <c r="AB491">
        <v>-10.733000000000001</v>
      </c>
      <c r="AC491">
        <v>151.40600000000001</v>
      </c>
    </row>
    <row r="492" spans="1:29" x14ac:dyDescent="0.25">
      <c r="A492" t="s">
        <v>1005</v>
      </c>
      <c r="B492" t="s">
        <v>1006</v>
      </c>
      <c r="C492">
        <v>23.42</v>
      </c>
      <c r="D492">
        <v>98.331999999999994</v>
      </c>
      <c r="E492">
        <v>78.58</v>
      </c>
      <c r="F492">
        <v>6.3049999999999997</v>
      </c>
      <c r="G492">
        <v>743.78700000000003</v>
      </c>
      <c r="H492">
        <v>135.51</v>
      </c>
      <c r="I492">
        <v>20.044</v>
      </c>
      <c r="J492" t="s">
        <v>34</v>
      </c>
      <c r="K492">
        <v>0.77900000000000003</v>
      </c>
      <c r="L492">
        <v>92.21</v>
      </c>
      <c r="M492" t="s">
        <v>34</v>
      </c>
      <c r="N492">
        <v>151.87299999999999</v>
      </c>
      <c r="O492">
        <v>1168.085</v>
      </c>
      <c r="P492">
        <v>17476.144</v>
      </c>
      <c r="Q492">
        <v>40.768999999999998</v>
      </c>
      <c r="R492">
        <v>48.179000000000002</v>
      </c>
      <c r="S492">
        <v>2.165</v>
      </c>
      <c r="T492">
        <v>15.936999999999999</v>
      </c>
      <c r="U492">
        <v>2.5179999999999998</v>
      </c>
      <c r="V492">
        <v>0.56200000000000006</v>
      </c>
      <c r="W492">
        <v>2.113</v>
      </c>
      <c r="X492">
        <v>4.3</v>
      </c>
      <c r="Y492">
        <v>5.468</v>
      </c>
      <c r="Z492">
        <v>-2.5619999999999998</v>
      </c>
      <c r="AA492">
        <v>34.573</v>
      </c>
      <c r="AB492">
        <v>-45.79</v>
      </c>
      <c r="AC492">
        <v>738.60599999999999</v>
      </c>
    </row>
    <row r="493" spans="1:29" x14ac:dyDescent="0.25">
      <c r="A493" t="s">
        <v>1007</v>
      </c>
      <c r="B493" t="s">
        <v>1008</v>
      </c>
      <c r="C493">
        <v>101.61</v>
      </c>
      <c r="D493">
        <v>21.728999999999999</v>
      </c>
      <c r="E493">
        <v>77.180000000000007</v>
      </c>
      <c r="F493">
        <v>7.2779999999999996</v>
      </c>
      <c r="G493">
        <v>97.093000000000004</v>
      </c>
      <c r="H493">
        <v>638.71799999999996</v>
      </c>
      <c r="I493">
        <v>29.414000000000001</v>
      </c>
      <c r="J493">
        <v>19.222999999999999</v>
      </c>
      <c r="K493">
        <v>9.0890000000000004</v>
      </c>
      <c r="L493">
        <v>-143.572</v>
      </c>
      <c r="M493">
        <v>-21.539000000000001</v>
      </c>
      <c r="N493">
        <v>-484.61200000000002</v>
      </c>
      <c r="O493">
        <v>-450.892</v>
      </c>
      <c r="P493">
        <v>10962.11</v>
      </c>
      <c r="Q493">
        <v>128.23099999999999</v>
      </c>
      <c r="R493" t="s">
        <v>34</v>
      </c>
      <c r="S493">
        <v>8.7260000000000009</v>
      </c>
      <c r="T493" t="s">
        <v>34</v>
      </c>
      <c r="U493">
        <v>2.8250000000000002</v>
      </c>
      <c r="V493">
        <v>0.373</v>
      </c>
      <c r="W493">
        <v>-2.7989999999999999</v>
      </c>
      <c r="X493">
        <v>-23.126000000000001</v>
      </c>
      <c r="Y493">
        <v>-6.4930000000000003</v>
      </c>
      <c r="Z493">
        <v>4.0010000000000003</v>
      </c>
      <c r="AA493">
        <v>-194.05799999999999</v>
      </c>
      <c r="AB493">
        <v>-167.45</v>
      </c>
      <c r="AC493">
        <v>-139.79300000000001</v>
      </c>
    </row>
    <row r="494" spans="1:29" x14ac:dyDescent="0.25">
      <c r="A494" t="s">
        <v>1009</v>
      </c>
      <c r="B494" t="s">
        <v>1010</v>
      </c>
      <c r="C494">
        <v>65.260000000000005</v>
      </c>
      <c r="D494">
        <v>87.495999999999995</v>
      </c>
      <c r="E494">
        <v>78.599999999999994</v>
      </c>
      <c r="F494">
        <v>2.7519999999999998</v>
      </c>
      <c r="G494">
        <v>523.77099999999996</v>
      </c>
      <c r="H494">
        <v>176.459</v>
      </c>
      <c r="I494">
        <v>10.465999999999999</v>
      </c>
      <c r="J494">
        <v>6.0540000000000003</v>
      </c>
      <c r="K494">
        <v>1.3660000000000001</v>
      </c>
      <c r="L494">
        <v>3.044</v>
      </c>
      <c r="M494">
        <v>6.085</v>
      </c>
      <c r="N494">
        <v>-8.23</v>
      </c>
      <c r="O494">
        <v>0.84699999999999998</v>
      </c>
      <c r="P494">
        <v>34263.692000000003</v>
      </c>
      <c r="Q494">
        <v>22.073</v>
      </c>
      <c r="R494">
        <v>25.231999999999999</v>
      </c>
      <c r="S494">
        <v>2.585</v>
      </c>
      <c r="T494">
        <v>10.77</v>
      </c>
      <c r="U494">
        <v>3.0430000000000001</v>
      </c>
      <c r="V494">
        <v>2.956</v>
      </c>
      <c r="W494">
        <v>2.7320000000000002</v>
      </c>
      <c r="X494">
        <v>10.55</v>
      </c>
      <c r="Y494">
        <v>12.073</v>
      </c>
      <c r="Z494">
        <v>-0.26400000000000001</v>
      </c>
      <c r="AA494">
        <v>-6.1840000000000002</v>
      </c>
      <c r="AB494">
        <v>4.6109999999999998</v>
      </c>
      <c r="AC494">
        <v>-128.30199999999999</v>
      </c>
    </row>
    <row r="495" spans="1:29" x14ac:dyDescent="0.25">
      <c r="A495" t="s">
        <v>1011</v>
      </c>
      <c r="B495" t="s">
        <v>1012</v>
      </c>
      <c r="C495">
        <v>96.2</v>
      </c>
      <c r="D495">
        <v>72.147999999999996</v>
      </c>
      <c r="E495">
        <v>84.97</v>
      </c>
      <c r="F495">
        <v>2.4239999999999999</v>
      </c>
      <c r="G495">
        <v>243.29400000000001</v>
      </c>
      <c r="H495">
        <v>222.63499999999999</v>
      </c>
      <c r="I495">
        <v>25.24</v>
      </c>
      <c r="J495">
        <v>4.9870000000000001</v>
      </c>
      <c r="K495">
        <v>0.34399999999999997</v>
      </c>
      <c r="L495">
        <v>-9.8510000000000009</v>
      </c>
      <c r="M495">
        <v>10.254</v>
      </c>
      <c r="N495">
        <v>-31.321000000000002</v>
      </c>
      <c r="O495">
        <v>1.5609999999999999</v>
      </c>
      <c r="P495">
        <v>23454.521000000001</v>
      </c>
      <c r="Q495">
        <v>27.884</v>
      </c>
      <c r="R495">
        <v>30.863</v>
      </c>
      <c r="S495">
        <v>10.36</v>
      </c>
      <c r="T495">
        <v>27.920999999999999</v>
      </c>
      <c r="U495">
        <v>7.8860000000000001</v>
      </c>
      <c r="V495">
        <v>3.3370000000000002</v>
      </c>
      <c r="W495">
        <v>16.105</v>
      </c>
      <c r="X495">
        <v>30.626999999999999</v>
      </c>
      <c r="Y495">
        <v>25.065000000000001</v>
      </c>
      <c r="Z495">
        <v>5.875</v>
      </c>
      <c r="AA495">
        <v>0</v>
      </c>
      <c r="AB495">
        <v>7.1779999999999999</v>
      </c>
      <c r="AC495">
        <v>0</v>
      </c>
    </row>
    <row r="496" spans="1:29" x14ac:dyDescent="0.25">
      <c r="A496" t="s">
        <v>1013</v>
      </c>
      <c r="B496" t="s">
        <v>1014</v>
      </c>
      <c r="C496">
        <v>53.08</v>
      </c>
      <c r="D496">
        <v>60.673999999999999</v>
      </c>
      <c r="E496">
        <v>53.7</v>
      </c>
      <c r="F496">
        <v>22.681999999999999</v>
      </c>
      <c r="G496">
        <v>4219.1189999999997</v>
      </c>
      <c r="H496">
        <v>1071.194</v>
      </c>
      <c r="I496">
        <v>7.1180000000000003</v>
      </c>
      <c r="J496">
        <v>19.035</v>
      </c>
      <c r="K496">
        <v>0.17499999999999999</v>
      </c>
      <c r="L496">
        <v>-38.658999999999999</v>
      </c>
      <c r="M496">
        <v>21.335000000000001</v>
      </c>
      <c r="N496">
        <v>-125.982</v>
      </c>
      <c r="O496">
        <v>-110.721</v>
      </c>
      <c r="P496">
        <v>224422.24799999999</v>
      </c>
      <c r="Q496">
        <v>39.811</v>
      </c>
      <c r="R496">
        <v>19.937999999999999</v>
      </c>
      <c r="S496">
        <v>1.2450000000000001</v>
      </c>
      <c r="T496">
        <v>11.161</v>
      </c>
      <c r="U496">
        <v>1.046</v>
      </c>
      <c r="V496">
        <v>1.4470000000000001</v>
      </c>
      <c r="W496">
        <v>3.1970000000000001</v>
      </c>
      <c r="X496">
        <v>6.0970000000000004</v>
      </c>
      <c r="Y496">
        <v>4.5890000000000004</v>
      </c>
      <c r="Z496">
        <v>-6.8369999999999997</v>
      </c>
      <c r="AA496">
        <v>3668.2190000000001</v>
      </c>
      <c r="AB496">
        <v>-4.2519999999999998</v>
      </c>
      <c r="AC496">
        <v>14098.718000000001</v>
      </c>
    </row>
    <row r="497" spans="1:29" x14ac:dyDescent="0.25">
      <c r="A497" t="s">
        <v>1015</v>
      </c>
      <c r="B497" t="s">
        <v>1016</v>
      </c>
      <c r="C497">
        <v>50.18</v>
      </c>
      <c r="D497">
        <v>82.864000000000004</v>
      </c>
      <c r="E497">
        <v>98.33</v>
      </c>
      <c r="F497">
        <v>2.2069999999999999</v>
      </c>
      <c r="G497">
        <v>218.23</v>
      </c>
      <c r="H497">
        <v>103.586</v>
      </c>
      <c r="I497">
        <v>27.498999999999999</v>
      </c>
      <c r="J497">
        <v>4.6639999999999997</v>
      </c>
      <c r="K497">
        <v>0.32600000000000001</v>
      </c>
      <c r="L497">
        <v>107.788</v>
      </c>
      <c r="M497">
        <v>-15.474</v>
      </c>
      <c r="N497">
        <v>-472.529</v>
      </c>
      <c r="O497">
        <v>-238.36600000000001</v>
      </c>
      <c r="P497">
        <v>10994.438</v>
      </c>
      <c r="Q497">
        <v>22.120999999999999</v>
      </c>
      <c r="R497">
        <v>137.971</v>
      </c>
      <c r="S497">
        <v>2.3650000000000002</v>
      </c>
      <c r="T497" t="s">
        <v>34</v>
      </c>
      <c r="U497">
        <v>3.1520000000000001</v>
      </c>
      <c r="V497">
        <v>2.2810000000000001</v>
      </c>
      <c r="W497">
        <v>1.006</v>
      </c>
      <c r="X497">
        <v>1.7110000000000001</v>
      </c>
      <c r="Y497">
        <v>2.1179999999999999</v>
      </c>
      <c r="Z497">
        <v>6.6319999999999997</v>
      </c>
      <c r="AA497">
        <v>10.491</v>
      </c>
      <c r="AB497">
        <v>-2.3220000000000001</v>
      </c>
      <c r="AC497">
        <v>59.247</v>
      </c>
    </row>
    <row r="498" spans="1:29" x14ac:dyDescent="0.25">
      <c r="A498" t="s">
        <v>1017</v>
      </c>
      <c r="B498" t="s">
        <v>1018</v>
      </c>
      <c r="C498">
        <v>18.46</v>
      </c>
      <c r="D498">
        <v>87.265000000000001</v>
      </c>
      <c r="E498">
        <v>92.58</v>
      </c>
      <c r="F498">
        <v>5.4870000000000001</v>
      </c>
      <c r="G498">
        <v>180.06</v>
      </c>
      <c r="H498">
        <v>95.194999999999993</v>
      </c>
      <c r="I498">
        <v>2.411</v>
      </c>
      <c r="J498">
        <v>1</v>
      </c>
      <c r="K498">
        <v>0.64900000000000002</v>
      </c>
      <c r="L498">
        <v>41.265999999999998</v>
      </c>
      <c r="M498">
        <v>53.79</v>
      </c>
      <c r="N498">
        <v>-105.241</v>
      </c>
      <c r="O498">
        <v>-103.267</v>
      </c>
      <c r="P498">
        <v>3928.86</v>
      </c>
      <c r="Q498">
        <v>7.1950000000000003</v>
      </c>
      <c r="R498">
        <v>7.056</v>
      </c>
      <c r="S498">
        <v>0.72799999999999998</v>
      </c>
      <c r="T498">
        <v>10.614000000000001</v>
      </c>
      <c r="U498">
        <v>0.52500000000000002</v>
      </c>
      <c r="V498">
        <v>2.5990000000000002</v>
      </c>
      <c r="W498">
        <v>4.4080000000000004</v>
      </c>
      <c r="X498">
        <v>12.513999999999999</v>
      </c>
      <c r="Y498">
        <v>7.415</v>
      </c>
      <c r="Z498">
        <v>-14.237</v>
      </c>
      <c r="AA498">
        <v>-27.73</v>
      </c>
      <c r="AB498">
        <v>20.036000000000001</v>
      </c>
      <c r="AC498">
        <v>-82.77</v>
      </c>
    </row>
    <row r="499" spans="1:29" x14ac:dyDescent="0.25">
      <c r="A499" t="s">
        <v>1019</v>
      </c>
      <c r="B499" t="s">
        <v>1020</v>
      </c>
      <c r="C499">
        <v>72.75</v>
      </c>
      <c r="D499">
        <v>71.754999999999995</v>
      </c>
      <c r="E499">
        <v>92.05</v>
      </c>
      <c r="F499">
        <v>1.2809999999999999</v>
      </c>
      <c r="G499">
        <v>179.05099999999999</v>
      </c>
      <c r="H499">
        <v>86.811999999999998</v>
      </c>
      <c r="I499">
        <v>21.376000000000001</v>
      </c>
      <c r="J499">
        <v>11.15</v>
      </c>
      <c r="K499">
        <v>0.72199999999999998</v>
      </c>
      <c r="L499">
        <v>-34.768999999999998</v>
      </c>
      <c r="M499">
        <v>15.292999999999999</v>
      </c>
      <c r="N499">
        <v>-51.948999999999998</v>
      </c>
      <c r="O499">
        <v>-67.754000000000005</v>
      </c>
      <c r="P499">
        <v>13087.725</v>
      </c>
      <c r="Q499">
        <v>27.873999999999999</v>
      </c>
      <c r="R499">
        <v>36.588999999999999</v>
      </c>
      <c r="S499">
        <v>4.6900000000000004</v>
      </c>
      <c r="T499">
        <v>32.15</v>
      </c>
      <c r="U499">
        <v>2.915</v>
      </c>
      <c r="V499">
        <v>2.5049999999999999</v>
      </c>
      <c r="W499">
        <v>4.7809999999999997</v>
      </c>
      <c r="X499">
        <v>12.839</v>
      </c>
      <c r="Y499">
        <v>7</v>
      </c>
      <c r="Z499">
        <v>6.0359999999999996</v>
      </c>
      <c r="AA499">
        <v>-37.518999999999998</v>
      </c>
      <c r="AB499">
        <v>0</v>
      </c>
      <c r="AC499">
        <v>-497.28100000000001</v>
      </c>
    </row>
    <row r="500" spans="1:29" x14ac:dyDescent="0.25">
      <c r="A500" t="s">
        <v>1021</v>
      </c>
      <c r="B500" t="s">
        <v>1022</v>
      </c>
      <c r="C500">
        <v>96.52</v>
      </c>
      <c r="D500">
        <v>52.277000000000001</v>
      </c>
      <c r="E500">
        <v>77.760000000000005</v>
      </c>
      <c r="F500">
        <v>4.2619999999999996</v>
      </c>
      <c r="G500">
        <v>300.30500000000001</v>
      </c>
      <c r="H500">
        <v>389.346</v>
      </c>
      <c r="I500">
        <v>24.13</v>
      </c>
      <c r="J500">
        <v>10.189</v>
      </c>
      <c r="K500" t="s">
        <v>34</v>
      </c>
      <c r="L500">
        <v>-15.4</v>
      </c>
      <c r="M500">
        <v>0.216</v>
      </c>
      <c r="N500">
        <v>-67.421999999999997</v>
      </c>
      <c r="O500">
        <v>-82.878</v>
      </c>
      <c r="P500">
        <v>29052.519</v>
      </c>
      <c r="Q500">
        <v>25.806999999999999</v>
      </c>
      <c r="R500">
        <v>26.928000000000001</v>
      </c>
      <c r="S500" t="s">
        <v>34</v>
      </c>
      <c r="T500">
        <v>66.977000000000004</v>
      </c>
      <c r="U500">
        <v>5.8330000000000002</v>
      </c>
      <c r="V500">
        <v>3.7429999999999999</v>
      </c>
      <c r="W500">
        <v>20.593</v>
      </c>
      <c r="X500" t="s">
        <v>34</v>
      </c>
      <c r="Y500">
        <v>19.888999999999999</v>
      </c>
      <c r="Z500">
        <v>-15.869</v>
      </c>
      <c r="AA500">
        <v>-4.9580000000000002</v>
      </c>
      <c r="AB500">
        <v>-11.252000000000001</v>
      </c>
      <c r="AC500">
        <v>-44.524000000000001</v>
      </c>
    </row>
    <row r="501" spans="1:29" x14ac:dyDescent="0.25">
      <c r="A501" t="s">
        <v>1023</v>
      </c>
      <c r="B501" t="s">
        <v>1024</v>
      </c>
      <c r="C501">
        <v>137.4</v>
      </c>
      <c r="D501">
        <v>10.787000000000001</v>
      </c>
      <c r="E501">
        <v>90.89</v>
      </c>
      <c r="F501">
        <v>1.2849999999999999</v>
      </c>
      <c r="G501">
        <v>206.53399999999999</v>
      </c>
      <c r="H501">
        <v>165.31700000000001</v>
      </c>
      <c r="I501">
        <v>20.448</v>
      </c>
      <c r="J501">
        <v>0.107</v>
      </c>
      <c r="K501">
        <v>0.65</v>
      </c>
      <c r="L501">
        <v>218.61199999999999</v>
      </c>
      <c r="M501">
        <v>53.624000000000002</v>
      </c>
      <c r="N501">
        <v>-305.92899999999997</v>
      </c>
      <c r="O501">
        <v>-259.56099999999998</v>
      </c>
      <c r="P501">
        <v>28414.319</v>
      </c>
      <c r="Q501">
        <v>18.113</v>
      </c>
      <c r="R501">
        <v>75.835999999999999</v>
      </c>
      <c r="S501">
        <v>2.3889999999999998</v>
      </c>
      <c r="T501" t="s">
        <v>34</v>
      </c>
      <c r="U501">
        <v>3.9550000000000001</v>
      </c>
      <c r="V501">
        <v>7.6319999999999997</v>
      </c>
      <c r="W501">
        <v>1.514</v>
      </c>
      <c r="X501">
        <v>3.22</v>
      </c>
      <c r="Y501">
        <v>4.8390000000000004</v>
      </c>
      <c r="Z501">
        <v>11.301</v>
      </c>
      <c r="AA501">
        <v>18.675000000000001</v>
      </c>
      <c r="AB501">
        <v>1.4490000000000001</v>
      </c>
      <c r="AC501">
        <v>60.6</v>
      </c>
    </row>
    <row r="502" spans="1:29" x14ac:dyDescent="0.25">
      <c r="A502" t="s">
        <v>1025</v>
      </c>
      <c r="B502" t="s">
        <v>1026</v>
      </c>
      <c r="C502">
        <v>277.55</v>
      </c>
      <c r="D502">
        <v>62.451999999999998</v>
      </c>
      <c r="E502">
        <v>89.72</v>
      </c>
      <c r="F502">
        <v>0.38600000000000001</v>
      </c>
      <c r="G502">
        <v>52.542000000000002</v>
      </c>
      <c r="H502">
        <v>100.83499999999999</v>
      </c>
      <c r="I502">
        <v>22.170999999999999</v>
      </c>
      <c r="J502">
        <v>17.600000000000001</v>
      </c>
      <c r="K502">
        <v>0.73099999999999998</v>
      </c>
      <c r="L502">
        <v>21.088999999999999</v>
      </c>
      <c r="M502">
        <v>79.168000000000006</v>
      </c>
      <c r="N502">
        <v>-22.271999999999998</v>
      </c>
      <c r="O502">
        <v>-47.121000000000002</v>
      </c>
      <c r="P502">
        <v>14728.362999999999</v>
      </c>
      <c r="Q502">
        <v>20.247</v>
      </c>
      <c r="R502">
        <v>29.231000000000002</v>
      </c>
      <c r="S502">
        <v>8.73</v>
      </c>
      <c r="T502">
        <v>29.47</v>
      </c>
      <c r="U502">
        <v>3.472</v>
      </c>
      <c r="V502">
        <v>13.882999999999999</v>
      </c>
      <c r="W502">
        <v>11.365</v>
      </c>
      <c r="X502">
        <v>32.436</v>
      </c>
      <c r="Y502">
        <v>11.688000000000001</v>
      </c>
      <c r="Z502">
        <v>21.622</v>
      </c>
      <c r="AA502">
        <v>1.0089999999999999</v>
      </c>
      <c r="AB502">
        <v>-2.4660000000000002</v>
      </c>
      <c r="AC502">
        <v>14.486000000000001</v>
      </c>
    </row>
    <row r="503" spans="1:29" x14ac:dyDescent="0.25">
      <c r="A503" t="s">
        <v>1027</v>
      </c>
      <c r="B503" t="s">
        <v>1028</v>
      </c>
      <c r="C503">
        <v>38.61</v>
      </c>
      <c r="D503">
        <v>77.674999999999997</v>
      </c>
      <c r="E503">
        <v>95.08</v>
      </c>
      <c r="F503">
        <v>2.7210000000000001</v>
      </c>
      <c r="G503">
        <v>161.31700000000001</v>
      </c>
      <c r="H503">
        <v>93.426000000000002</v>
      </c>
      <c r="I503" t="s">
        <v>34</v>
      </c>
      <c r="J503">
        <v>-10.744</v>
      </c>
      <c r="K503">
        <v>0.26</v>
      </c>
      <c r="L503">
        <v>-21.661000000000001</v>
      </c>
      <c r="M503">
        <v>27.872</v>
      </c>
      <c r="N503">
        <v>-96.694999999999993</v>
      </c>
      <c r="O503">
        <v>-96.373000000000005</v>
      </c>
      <c r="P503">
        <v>6326.326</v>
      </c>
      <c r="Q503">
        <v>12.933</v>
      </c>
      <c r="R503">
        <v>12.189</v>
      </c>
      <c r="S503">
        <v>0.96699999999999997</v>
      </c>
      <c r="T503" t="s">
        <v>34</v>
      </c>
      <c r="U503">
        <v>2.1970000000000001</v>
      </c>
      <c r="V503">
        <v>2.956</v>
      </c>
      <c r="W503">
        <v>0.82499999999999996</v>
      </c>
      <c r="X503">
        <v>8.3290000000000006</v>
      </c>
      <c r="Y503">
        <v>18.158999999999999</v>
      </c>
      <c r="Z503">
        <v>6.4619999999999997</v>
      </c>
      <c r="AA503">
        <v>-92.876000000000005</v>
      </c>
      <c r="AB503">
        <v>-6.8959999999999999</v>
      </c>
      <c r="AC503">
        <v>-264.10399999999998</v>
      </c>
    </row>
    <row r="504" spans="1:29" x14ac:dyDescent="0.25">
      <c r="A504" t="s">
        <v>1029</v>
      </c>
      <c r="B504" t="s">
        <v>1030</v>
      </c>
      <c r="C504">
        <v>141.01</v>
      </c>
      <c r="D504">
        <v>43.091999999999999</v>
      </c>
      <c r="E504">
        <v>94.26</v>
      </c>
      <c r="F504">
        <v>1.9390000000000001</v>
      </c>
      <c r="G504">
        <v>474.18799999999999</v>
      </c>
      <c r="H504">
        <v>267.08699999999999</v>
      </c>
      <c r="I504">
        <v>33.191000000000003</v>
      </c>
      <c r="J504">
        <v>7.952</v>
      </c>
      <c r="K504">
        <v>2.2240000000000002</v>
      </c>
      <c r="L504">
        <v>17.088000000000001</v>
      </c>
      <c r="M504">
        <v>23.571000000000002</v>
      </c>
      <c r="N504">
        <v>36.744999999999997</v>
      </c>
      <c r="O504">
        <v>10.429</v>
      </c>
      <c r="P504">
        <v>66960.760999999999</v>
      </c>
      <c r="Q504">
        <v>35.226999999999997</v>
      </c>
      <c r="R504">
        <v>42.076000000000001</v>
      </c>
      <c r="S504">
        <v>24.535</v>
      </c>
      <c r="T504">
        <v>31.507999999999999</v>
      </c>
      <c r="U504">
        <v>10.948</v>
      </c>
      <c r="V504">
        <v>4.0229999999999997</v>
      </c>
      <c r="W504">
        <v>14.377000000000001</v>
      </c>
      <c r="X504">
        <v>63.55</v>
      </c>
      <c r="Y504">
        <v>25.414000000000001</v>
      </c>
      <c r="Z504">
        <v>5.5209999999999999</v>
      </c>
      <c r="AA504">
        <v>10.228999999999999</v>
      </c>
      <c r="AB504">
        <v>4.6459999999999999</v>
      </c>
      <c r="AC504">
        <v>141.61199999999999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5"/>
  <sheetViews>
    <sheetView tabSelected="1" workbookViewId="0">
      <pane ySplit="1800" topLeftCell="A6"/>
      <selection activeCell="C4" sqref="C4:AC4"/>
      <selection pane="bottomLeft" activeCell="A6" sqref="A6:XFD6"/>
    </sheetView>
  </sheetViews>
  <sheetFormatPr defaultRowHeight="15" x14ac:dyDescent="0.25"/>
  <cols>
    <col min="1" max="2" width="6.28515625" bestFit="1" customWidth="1"/>
    <col min="3" max="3" width="7.28515625" customWidth="1"/>
    <col min="4" max="4" width="8.140625" bestFit="1" customWidth="1"/>
    <col min="5" max="5" width="10" bestFit="1" customWidth="1"/>
    <col min="6" max="6" width="10.5703125" bestFit="1" customWidth="1"/>
    <col min="7" max="7" width="7.85546875" bestFit="1" customWidth="1"/>
    <col min="8" max="8" width="17.85546875" bestFit="1" customWidth="1"/>
    <col min="9" max="9" width="13.42578125" bestFit="1" customWidth="1"/>
    <col min="10" max="10" width="11.7109375" bestFit="1" customWidth="1"/>
    <col min="11" max="11" width="10.5703125" bestFit="1" customWidth="1"/>
    <col min="12" max="12" width="12.7109375" bestFit="1" customWidth="1"/>
    <col min="13" max="13" width="10.85546875" bestFit="1" customWidth="1"/>
    <col min="14" max="14" width="12.5703125" bestFit="1" customWidth="1"/>
    <col min="15" max="15" width="11.5703125" bestFit="1" customWidth="1"/>
    <col min="16" max="16" width="7.7109375" bestFit="1" customWidth="1"/>
    <col min="17" max="17" width="13.140625" bestFit="1" customWidth="1"/>
    <col min="18" max="18" width="13.42578125" bestFit="1" customWidth="1"/>
    <col min="19" max="19" width="9.7109375" bestFit="1" customWidth="1"/>
    <col min="20" max="20" width="11" bestFit="1" customWidth="1"/>
    <col min="21" max="21" width="9.85546875" bestFit="1" customWidth="1"/>
    <col min="22" max="22" width="15.5703125" bestFit="1" customWidth="1"/>
    <col min="23" max="23" width="10.140625" bestFit="1" customWidth="1"/>
    <col min="24" max="24" width="9.85546875" bestFit="1" customWidth="1"/>
    <col min="25" max="25" width="12.7109375" bestFit="1" customWidth="1"/>
    <col min="26" max="28" width="12.28515625" bestFit="1" customWidth="1"/>
    <col min="29" max="29" width="15.5703125" bestFit="1" customWidth="1"/>
  </cols>
  <sheetData>
    <row r="1" spans="1:29" x14ac:dyDescent="0.25">
      <c r="C1" t="s">
        <v>1035</v>
      </c>
      <c r="D1" s="3">
        <f>MAX(D6:D505)</f>
        <v>4.4113785557986871</v>
      </c>
      <c r="E1" s="3">
        <f t="shared" ref="E1:AC1" si="0">MAX(E6:E505)</f>
        <v>0</v>
      </c>
      <c r="F1" s="3">
        <f t="shared" si="0"/>
        <v>0</v>
      </c>
      <c r="G1" s="3">
        <f t="shared" si="0"/>
        <v>0.22858783626150778</v>
      </c>
      <c r="H1" s="3">
        <f t="shared" si="0"/>
        <v>0</v>
      </c>
      <c r="I1" s="3">
        <f t="shared" si="0"/>
        <v>2.8046251993620417</v>
      </c>
      <c r="J1" s="3">
        <f t="shared" si="0"/>
        <v>20.67844522968198</v>
      </c>
      <c r="K1" s="3">
        <f t="shared" si="0"/>
        <v>9.1242236024844718</v>
      </c>
      <c r="L1" s="3">
        <f t="shared" si="0"/>
        <v>13.592643258853929</v>
      </c>
      <c r="M1" s="3">
        <f t="shared" si="0"/>
        <v>60.551282051282051</v>
      </c>
      <c r="N1" s="3">
        <f t="shared" si="0"/>
        <v>55.24574546046739</v>
      </c>
      <c r="O1" s="3">
        <f t="shared" si="0"/>
        <v>11.038709225815484</v>
      </c>
      <c r="P1" s="3">
        <f t="shared" si="0"/>
        <v>0.22858722760337125</v>
      </c>
      <c r="Q1" s="3">
        <f t="shared" si="0"/>
        <v>0</v>
      </c>
      <c r="R1" s="3">
        <f t="shared" si="0"/>
        <v>12.880923307204474</v>
      </c>
      <c r="S1" s="3">
        <f t="shared" si="0"/>
        <v>0.10737564322469989</v>
      </c>
      <c r="T1" s="3">
        <f t="shared" si="0"/>
        <v>2.0268770266899474</v>
      </c>
      <c r="U1" s="3">
        <f t="shared" si="0"/>
        <v>0.64786585365853644</v>
      </c>
      <c r="V1" s="3">
        <f t="shared" si="0"/>
        <v>2.7733711048158645</v>
      </c>
      <c r="W1" s="3">
        <f t="shared" si="0"/>
        <v>0.3605953433539642</v>
      </c>
      <c r="X1" s="3">
        <f t="shared" si="0"/>
        <v>0.36055123277397583</v>
      </c>
      <c r="Y1" s="3">
        <f t="shared" si="0"/>
        <v>0.36051974746733234</v>
      </c>
      <c r="Z1" s="3">
        <f t="shared" si="0"/>
        <v>25.432276657060523</v>
      </c>
      <c r="AA1" s="3">
        <f t="shared" si="0"/>
        <v>472.71217547000896</v>
      </c>
      <c r="AB1" s="3">
        <f t="shared" si="0"/>
        <v>211.74363327674024</v>
      </c>
      <c r="AC1" s="3">
        <f t="shared" si="0"/>
        <v>997.14594894561606</v>
      </c>
    </row>
    <row r="2" spans="1:29" x14ac:dyDescent="0.25">
      <c r="C2" t="s">
        <v>1034</v>
      </c>
      <c r="D2" s="3">
        <f>MIN(D6:D505)</f>
        <v>-0.90486314731960327</v>
      </c>
      <c r="E2" s="3">
        <f t="shared" ref="E2:AC2" si="1">MIN(E6:E505)</f>
        <v>0</v>
      </c>
      <c r="F2" s="3">
        <f t="shared" si="1"/>
        <v>0</v>
      </c>
      <c r="G2" s="3">
        <f t="shared" si="1"/>
        <v>-0.66666720895160592</v>
      </c>
      <c r="H2" s="3">
        <f t="shared" si="1"/>
        <v>0</v>
      </c>
      <c r="I2" s="3">
        <f t="shared" si="1"/>
        <v>-0.94766438053994384</v>
      </c>
      <c r="J2" s="3">
        <f t="shared" si="1"/>
        <v>-564.52380952380952</v>
      </c>
      <c r="K2" s="3">
        <f t="shared" si="1"/>
        <v>-1</v>
      </c>
      <c r="L2" s="3">
        <f t="shared" si="1"/>
        <v>-6.6592970521541952</v>
      </c>
      <c r="M2" s="3">
        <f t="shared" si="1"/>
        <v>-11.176578560939793</v>
      </c>
      <c r="N2" s="3">
        <f t="shared" si="1"/>
        <v>-11.640930067447639</v>
      </c>
      <c r="O2" s="3">
        <f t="shared" si="1"/>
        <v>-78.047750483025112</v>
      </c>
      <c r="P2" s="3">
        <f t="shared" si="1"/>
        <v>-0.66666665943164827</v>
      </c>
      <c r="Q2" s="3">
        <f t="shared" si="1"/>
        <v>0</v>
      </c>
      <c r="R2" s="3">
        <f t="shared" si="1"/>
        <v>-0.81794351429054624</v>
      </c>
      <c r="S2" s="3">
        <f t="shared" si="1"/>
        <v>-0.6666391343850665</v>
      </c>
      <c r="T2" s="3">
        <f t="shared" si="1"/>
        <v>-0.6731916107861321</v>
      </c>
      <c r="U2" s="3">
        <f t="shared" si="1"/>
        <v>-0.66669870254685248</v>
      </c>
      <c r="V2" s="3">
        <f t="shared" si="1"/>
        <v>-4.3095238095238102</v>
      </c>
      <c r="W2" s="3">
        <f t="shared" si="1"/>
        <v>-0.66817724068479356</v>
      </c>
      <c r="X2" s="3">
        <f t="shared" si="1"/>
        <v>-0.66815034619188918</v>
      </c>
      <c r="Y2" s="3">
        <f t="shared" si="1"/>
        <v>-0.67968188328661161</v>
      </c>
      <c r="Z2" s="3">
        <f t="shared" si="1"/>
        <v>-589.31999999999994</v>
      </c>
      <c r="AA2" s="3">
        <f t="shared" si="1"/>
        <v>-285407687200.37939</v>
      </c>
      <c r="AB2" s="3">
        <f t="shared" si="1"/>
        <v>-78.345009299442026</v>
      </c>
      <c r="AC2" s="3">
        <f t="shared" si="1"/>
        <v>-246408972672.9794</v>
      </c>
    </row>
    <row r="3" spans="1:29" x14ac:dyDescent="0.25">
      <c r="C3" t="s">
        <v>1033</v>
      </c>
      <c r="D3" s="3">
        <f>AVERAGE(D6:D505)</f>
        <v>8.6238462999719587E-2</v>
      </c>
      <c r="E3" s="3">
        <f t="shared" ref="E3:AC3" si="2">AVERAGE(E6:E505)</f>
        <v>0</v>
      </c>
      <c r="F3" s="3">
        <f t="shared" si="2"/>
        <v>0</v>
      </c>
      <c r="G3" s="3">
        <f t="shared" si="2"/>
        <v>-5.6207610095887364E-4</v>
      </c>
      <c r="H3" s="3">
        <f t="shared" si="2"/>
        <v>0</v>
      </c>
      <c r="I3" s="3">
        <f t="shared" si="2"/>
        <v>5.0942559966160889E-3</v>
      </c>
      <c r="J3" s="3">
        <f t="shared" si="2"/>
        <v>-1.4571442805081576</v>
      </c>
      <c r="K3" s="3">
        <f t="shared" si="2"/>
        <v>1.5601675852138949E-2</v>
      </c>
      <c r="L3" s="3">
        <f t="shared" si="2"/>
        <v>4.1869063403664294E-2</v>
      </c>
      <c r="M3" s="3">
        <f t="shared" si="2"/>
        <v>0.31818774516865433</v>
      </c>
      <c r="N3" s="3">
        <f t="shared" si="2"/>
        <v>4.0954008780512086E-2</v>
      </c>
      <c r="O3" s="3">
        <f t="shared" si="2"/>
        <v>-0.11614514685515899</v>
      </c>
      <c r="P3" s="3">
        <f t="shared" si="2"/>
        <v>-5.5113390799036376E-4</v>
      </c>
      <c r="Q3" s="3">
        <f t="shared" si="2"/>
        <v>0</v>
      </c>
      <c r="R3" s="3">
        <f t="shared" si="2"/>
        <v>2.9643861221029657E-2</v>
      </c>
      <c r="S3" s="3">
        <f t="shared" si="2"/>
        <v>-1.6169171025238569E-3</v>
      </c>
      <c r="T3" s="3">
        <f t="shared" si="2"/>
        <v>1.0698727659463687E-2</v>
      </c>
      <c r="U3" s="3">
        <f t="shared" si="2"/>
        <v>5.253410478027065E-3</v>
      </c>
      <c r="V3" s="3">
        <f t="shared" si="2"/>
        <v>-4.6996946376748104E-3</v>
      </c>
      <c r="W3" s="3">
        <f t="shared" si="2"/>
        <v>-1.0075409667853004E-2</v>
      </c>
      <c r="X3" s="3">
        <f t="shared" si="2"/>
        <v>-1.0489079480018636E-2</v>
      </c>
      <c r="Y3" s="3">
        <f t="shared" si="2"/>
        <v>-8.2207662689537126E-3</v>
      </c>
      <c r="Z3" s="3">
        <f t="shared" si="2"/>
        <v>-1.4443137352047863</v>
      </c>
      <c r="AA3" s="3">
        <f t="shared" si="2"/>
        <v>-576581184.7911011</v>
      </c>
      <c r="AB3" s="3">
        <f t="shared" si="2"/>
        <v>0.49964760842232436</v>
      </c>
      <c r="AC3" s="3">
        <f t="shared" si="2"/>
        <v>-502875451.97311032</v>
      </c>
    </row>
    <row r="4" spans="1:29" x14ac:dyDescent="0.25">
      <c r="C4" s="4" t="s">
        <v>1036</v>
      </c>
      <c r="D4" s="5">
        <f>COUNTIF(D6:D505,0)/500</f>
        <v>0</v>
      </c>
      <c r="E4" s="5">
        <f t="shared" ref="E4:AC4" si="3">COUNTIF(E6:E505,0)/500</f>
        <v>0.996</v>
      </c>
      <c r="F4" s="5">
        <f t="shared" si="3"/>
        <v>1</v>
      </c>
      <c r="G4" s="5">
        <f t="shared" si="3"/>
        <v>0.76</v>
      </c>
      <c r="H4" s="5">
        <f t="shared" si="3"/>
        <v>1</v>
      </c>
      <c r="I4" s="5">
        <f t="shared" si="3"/>
        <v>0.46400000000000002</v>
      </c>
      <c r="J4" s="5">
        <f t="shared" si="3"/>
        <v>0.128</v>
      </c>
      <c r="K4" s="5">
        <f t="shared" si="3"/>
        <v>0.79800000000000004</v>
      </c>
      <c r="L4" s="5">
        <f t="shared" si="3"/>
        <v>6.0000000000000001E-3</v>
      </c>
      <c r="M4" s="5">
        <f t="shared" si="3"/>
        <v>2.5999999999999999E-2</v>
      </c>
      <c r="N4" s="5">
        <f t="shared" si="3"/>
        <v>0.01</v>
      </c>
      <c r="O4" s="5">
        <f t="shared" si="3"/>
        <v>0</v>
      </c>
      <c r="P4" s="5">
        <f t="shared" si="3"/>
        <v>0.42199999999999999</v>
      </c>
      <c r="Q4" s="5">
        <f t="shared" si="3"/>
        <v>0.96199999999999997</v>
      </c>
      <c r="R4" s="5">
        <f t="shared" si="3"/>
        <v>2.5999999999999999E-2</v>
      </c>
      <c r="S4" s="5">
        <f t="shared" si="3"/>
        <v>0.88600000000000001</v>
      </c>
      <c r="T4" s="5">
        <f t="shared" si="3"/>
        <v>0.44800000000000001</v>
      </c>
      <c r="U4" s="5">
        <f t="shared" si="3"/>
        <v>0.55400000000000005</v>
      </c>
      <c r="V4" s="5">
        <f t="shared" si="3"/>
        <v>0.04</v>
      </c>
      <c r="W4" s="5">
        <f t="shared" si="3"/>
        <v>0.65200000000000002</v>
      </c>
      <c r="X4" s="5">
        <f t="shared" si="3"/>
        <v>0.61</v>
      </c>
      <c r="Y4" s="5">
        <f t="shared" si="3"/>
        <v>0.438</v>
      </c>
      <c r="Z4" s="5">
        <f t="shared" si="3"/>
        <v>0.45800000000000002</v>
      </c>
      <c r="AA4" s="5">
        <f t="shared" si="3"/>
        <v>1.2E-2</v>
      </c>
      <c r="AB4" s="5">
        <f t="shared" si="3"/>
        <v>0.03</v>
      </c>
      <c r="AC4" s="5">
        <f t="shared" si="3"/>
        <v>0</v>
      </c>
    </row>
    <row r="5" spans="1:29" x14ac:dyDescent="0.25">
      <c r="A5" t="s">
        <v>1</v>
      </c>
      <c r="B5" t="s">
        <v>2</v>
      </c>
      <c r="C5" t="s">
        <v>3</v>
      </c>
      <c r="D5" t="s">
        <v>4</v>
      </c>
      <c r="E5" t="s">
        <v>5</v>
      </c>
      <c r="F5" t="s">
        <v>6</v>
      </c>
      <c r="G5" t="s">
        <v>7</v>
      </c>
      <c r="H5" t="s">
        <v>8</v>
      </c>
      <c r="I5" t="s">
        <v>9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  <c r="U5" t="s">
        <v>21</v>
      </c>
      <c r="V5" t="s">
        <v>22</v>
      </c>
      <c r="W5" t="s">
        <v>23</v>
      </c>
      <c r="X5" t="s">
        <v>24</v>
      </c>
      <c r="Y5" t="s">
        <v>25</v>
      </c>
      <c r="Z5" t="s">
        <v>26</v>
      </c>
      <c r="AA5" t="s">
        <v>27</v>
      </c>
      <c r="AB5" t="s">
        <v>28</v>
      </c>
      <c r="AC5" t="s">
        <v>29</v>
      </c>
    </row>
    <row r="6" spans="1:29" x14ac:dyDescent="0.25">
      <c r="A6" t="s">
        <v>30</v>
      </c>
      <c r="C6" s="2">
        <f>('Compustat Current'!C5-'Factset Current'!C5)/'Compustat Current'!C5</f>
        <v>0</v>
      </c>
      <c r="D6" s="2">
        <f>IFERROR(('Factset Current'!D5-'Compustat Current'!D5)/'Compustat Current'!D5,"")</f>
        <v>-0.46652267818574511</v>
      </c>
      <c r="E6" s="2">
        <f>IFERROR(('Factset Current'!E5-'Compustat Current'!E5)/'Compustat Current'!E5,"")</f>
        <v>0</v>
      </c>
      <c r="F6" s="2">
        <f>IFERROR(('Factset Current'!F5-'Compustat Current'!F5)/'Compustat Current'!F5,"")</f>
        <v>0</v>
      </c>
      <c r="G6" s="2">
        <f>IFERROR(('Factset Current'!G5-'Compustat Current'!G5)/'Compustat Current'!G5,"")</f>
        <v>1.4404948523493014E-3</v>
      </c>
      <c r="H6" s="2">
        <f>IFERROR(('Factset Current'!H5-'Compustat Current'!H5)/'Compustat Current'!H5,"")</f>
        <v>0</v>
      </c>
      <c r="I6" s="2">
        <f>IFERROR(('Factset Current'!I5-'Compustat Current'!I5)/'Compustat Current'!I5,"")</f>
        <v>0</v>
      </c>
      <c r="J6" s="2">
        <f>IFERROR(('Factset Current'!J5-'Compustat Current'!J5)/'Compustat Current'!J5,"")</f>
        <v>-7.2877444430948679E-2</v>
      </c>
      <c r="K6" s="2">
        <f>IFERROR(('Factset Current'!K5-'Compustat Current'!K5)/'Compustat Current'!K5,"")</f>
        <v>0</v>
      </c>
      <c r="L6" s="2">
        <f>IFERROR(('Factset Current'!L5-'Compustat Current'!L5)/'Compustat Current'!L5,"")</f>
        <v>-1.1422803102752092E-2</v>
      </c>
      <c r="M6" s="2">
        <f>IFERROR(('Factset Current'!M5-'Compustat Current'!M5)/'Compustat Current'!M5,"")</f>
        <v>-8.230694611834179E-4</v>
      </c>
      <c r="N6" s="2">
        <f>IFERROR(('Factset Current'!N5-'Compustat Current'!N5)/'Compustat Current'!N5,"")</f>
        <v>-2.1659826721386295E-2</v>
      </c>
      <c r="O6" s="2">
        <f>IFERROR(('Factset Current'!O5-'Compustat Current'!O5)/'Compustat Current'!O5,"")</f>
        <v>-1.2925253017924699E-2</v>
      </c>
      <c r="P6" s="2">
        <f>IFERROR(('Factset Current'!P5-'Compustat Current'!P5)/'Compustat Current'!P5,"")</f>
        <v>1.4382995260379691E-3</v>
      </c>
      <c r="Q6" s="2">
        <f>IFERROR(('Factset Current'!Q5-'Compustat Current'!Q5)/'Compustat Current'!Q5,"")</f>
        <v>0</v>
      </c>
      <c r="R6" s="2">
        <f>IFERROR(('Factset Current'!R5-'Compustat Current'!R5)/'Compustat Current'!R5,"")</f>
        <v>-3.3613445378151397E-3</v>
      </c>
      <c r="S6" s="2">
        <f>IFERROR(('Factset Current'!S5-'Compustat Current'!S5)/'Compustat Current'!S5,"")</f>
        <v>0</v>
      </c>
      <c r="T6" s="2">
        <f>IFERROR(('Factset Current'!T5-'Compustat Current'!T5)/'Compustat Current'!T5,"")</f>
        <v>-1.0981797985407972E-2</v>
      </c>
      <c r="U6" s="2">
        <f>IFERROR(('Factset Current'!U5-'Compustat Current'!U5)/'Compustat Current'!U5,"")</f>
        <v>-1.0948260639237203E-2</v>
      </c>
      <c r="V6" s="2">
        <f>IFERROR(('Factset Current'!V5-'Compustat Current'!V5)/'Compustat Current'!V5,"")</f>
        <v>2.8121484814395102E-4</v>
      </c>
      <c r="W6" s="2">
        <f>IFERROR(('Factset Current'!W5-'Compustat Current'!W5)/'Compustat Current'!W5,"")</f>
        <v>0</v>
      </c>
      <c r="X6" s="2">
        <f>IFERROR(('Factset Current'!X5-'Compustat Current'!X5)/'Compustat Current'!X5,"")</f>
        <v>0</v>
      </c>
      <c r="Y6" s="2">
        <f>IFERROR(('Factset Current'!Y5-'Compustat Current'!Y5)/'Compustat Current'!Y5,"")</f>
        <v>0</v>
      </c>
      <c r="Z6" s="2">
        <f>IFERROR(('Factset Current'!Z5-'Compustat Current'!Z5)/'Compustat Current'!Z5,"")</f>
        <v>0</v>
      </c>
      <c r="AA6" s="2">
        <f>IFERROR(('Factset Current'!AA5-'Compustat Current'!AA5)/'Compustat Current'!AA5,"")</f>
        <v>4.5247770971068253E-2</v>
      </c>
      <c r="AB6" s="2">
        <f>IFERROR(('Factset Current'!AB5-'Compustat Current'!AB5)/'Compustat Current'!AB5,"")</f>
        <v>-2.3712574850299402</v>
      </c>
      <c r="AC6" s="2">
        <f>IFERROR(('Factset Current'!AC5-'Compustat Current'!AC5)/'Compustat Current'!AC5,"")</f>
        <v>-3.3566508921435687E-2</v>
      </c>
    </row>
    <row r="7" spans="1:29" x14ac:dyDescent="0.25">
      <c r="A7" t="s">
        <v>32</v>
      </c>
      <c r="C7" s="2">
        <f>('Compustat Current'!C6-'Factset Current'!C6)/'Compustat Current'!C6</f>
        <v>0</v>
      </c>
      <c r="D7" s="2">
        <f>IFERROR(('Factset Current'!D6-'Compustat Current'!D6)/'Compustat Current'!D6,"")</f>
        <v>0.10656950799299546</v>
      </c>
      <c r="E7" s="2">
        <f>IFERROR(('Factset Current'!E6-'Compustat Current'!E6)/'Compustat Current'!E6,"")</f>
        <v>0</v>
      </c>
      <c r="F7" s="2">
        <f>IFERROR(('Factset Current'!F6-'Compustat Current'!F6)/'Compustat Current'!F6,"")</f>
        <v>0</v>
      </c>
      <c r="G7" s="2">
        <f>IFERROR(('Factset Current'!G6-'Compustat Current'!G6)/'Compustat Current'!G6,"")</f>
        <v>0</v>
      </c>
      <c r="H7" s="2">
        <f>IFERROR(('Factset Current'!H6-'Compustat Current'!H6)/'Compustat Current'!H6,"")</f>
        <v>0</v>
      </c>
      <c r="I7" s="2" t="str">
        <f>IFERROR(('Factset Current'!I6-'Compustat Current'!I6)/'Compustat Current'!I6,"")</f>
        <v/>
      </c>
      <c r="J7" s="2">
        <f>IFERROR(('Factset Current'!J6-'Compustat Current'!J6)/'Compustat Current'!J6,"")</f>
        <v>0.27137911434919643</v>
      </c>
      <c r="K7" s="2" t="str">
        <f>IFERROR(('Factset Current'!K6-'Compustat Current'!K6)/'Compustat Current'!K6,"")</f>
        <v/>
      </c>
      <c r="L7" s="2">
        <f>IFERROR(('Factset Current'!L6-'Compustat Current'!L6)/'Compustat Current'!L6,"")</f>
        <v>7.9629107540017327E-3</v>
      </c>
      <c r="M7" s="2">
        <f>IFERROR(('Factset Current'!M6-'Compustat Current'!M6)/'Compustat Current'!M6,"")</f>
        <v>0.15265553869499246</v>
      </c>
      <c r="N7" s="2">
        <f>IFERROR(('Factset Current'!N6-'Compustat Current'!N6)/'Compustat Current'!N6,"")</f>
        <v>7.2310396716529512E-4</v>
      </c>
      <c r="O7" s="2">
        <f>IFERROR(('Factset Current'!O6-'Compustat Current'!O6)/'Compustat Current'!O6,"")</f>
        <v>3.9315632629842836E-4</v>
      </c>
      <c r="P7" s="2">
        <f>IFERROR(('Factset Current'!P6-'Compustat Current'!P6)/'Compustat Current'!P6,"")</f>
        <v>-1.0176215157511687E-6</v>
      </c>
      <c r="Q7" s="2" t="str">
        <f>IFERROR(('Factset Current'!Q6-'Compustat Current'!Q6)/'Compustat Current'!Q6,"")</f>
        <v/>
      </c>
      <c r="R7" s="2" t="str">
        <f>IFERROR(('Factset Current'!R6-'Compustat Current'!R6)/'Compustat Current'!R6,"")</f>
        <v/>
      </c>
      <c r="S7" s="2" t="str">
        <f>IFERROR(('Factset Current'!S6-'Compustat Current'!S6)/'Compustat Current'!S6,"")</f>
        <v/>
      </c>
      <c r="T7" s="2" t="str">
        <f>IFERROR(('Factset Current'!T6-'Compustat Current'!T6)/'Compustat Current'!T6,"")</f>
        <v/>
      </c>
      <c r="U7" s="2">
        <f>IFERROR(('Factset Current'!U6-'Compustat Current'!U6)/'Compustat Current'!U6,"")</f>
        <v>0</v>
      </c>
      <c r="V7" s="2">
        <f>IFERROR(('Factset Current'!V6-'Compustat Current'!V6)/'Compustat Current'!V6,"")</f>
        <v>9.6670934699103719E-2</v>
      </c>
      <c r="W7" s="2">
        <f>IFERROR(('Factset Current'!W6-'Compustat Current'!W6)/'Compustat Current'!W6,"")</f>
        <v>0</v>
      </c>
      <c r="X7" s="2" t="str">
        <f>IFERROR(('Factset Current'!X6-'Compustat Current'!X6)/'Compustat Current'!X6,"")</f>
        <v/>
      </c>
      <c r="Y7" s="2">
        <f>IFERROR(('Factset Current'!Y6-'Compustat Current'!Y6)/'Compustat Current'!Y6,"")</f>
        <v>0</v>
      </c>
      <c r="Z7" s="2">
        <f>IFERROR(('Factset Current'!Z6-'Compustat Current'!Z6)/'Compustat Current'!Z6,"")</f>
        <v>0</v>
      </c>
      <c r="AA7" s="2">
        <f>IFERROR(('Factset Current'!AA6-'Compustat Current'!AA6)/'Compustat Current'!AA6,"")</f>
        <v>1.1986744390321808</v>
      </c>
      <c r="AB7" s="2">
        <f>IFERROR(('Factset Current'!AB6-'Compustat Current'!AB6)/'Compustat Current'!AB6,"")</f>
        <v>-2.5354330708661417</v>
      </c>
      <c r="AC7" s="2">
        <f>IFERROR(('Factset Current'!AC6-'Compustat Current'!AC6)/'Compustat Current'!AC6,"")</f>
        <v>1.1105935127674258</v>
      </c>
    </row>
    <row r="8" spans="1:29" x14ac:dyDescent="0.25">
      <c r="A8" t="s">
        <v>35</v>
      </c>
      <c r="C8" s="2">
        <f>('Compustat Current'!C7-'Factset Current'!C7)/'Compustat Current'!C7</f>
        <v>0</v>
      </c>
      <c r="D8" s="2">
        <f>IFERROR(('Factset Current'!D7-'Compustat Current'!D7)/'Compustat Current'!D7,"")</f>
        <v>5.1072030835943229E-2</v>
      </c>
      <c r="E8" s="2">
        <f>IFERROR(('Factset Current'!E7-'Compustat Current'!E7)/'Compustat Current'!E7,"")</f>
        <v>0</v>
      </c>
      <c r="F8" s="2">
        <f>IFERROR(('Factset Current'!F7-'Compustat Current'!F7)/'Compustat Current'!F7,"")</f>
        <v>0</v>
      </c>
      <c r="G8" s="2">
        <f>IFERROR(('Factset Current'!G7-'Compustat Current'!G7)/'Compustat Current'!G7,"")</f>
        <v>0</v>
      </c>
      <c r="H8" s="2">
        <f>IFERROR(('Factset Current'!H7-'Compustat Current'!H7)/'Compustat Current'!H7,"")</f>
        <v>0</v>
      </c>
      <c r="I8" s="2">
        <f>IFERROR(('Factset Current'!I7-'Compustat Current'!I7)/'Compustat Current'!I7,"")</f>
        <v>0</v>
      </c>
      <c r="J8" s="2">
        <f>IFERROR(('Factset Current'!J7-'Compustat Current'!J7)/'Compustat Current'!J7,"")</f>
        <v>0.15023628970216496</v>
      </c>
      <c r="K8" s="2">
        <f>IFERROR(('Factset Current'!K7-'Compustat Current'!K7)/'Compustat Current'!K7,"")</f>
        <v>0</v>
      </c>
      <c r="L8" s="2">
        <f>IFERROR(('Factset Current'!L7-'Compustat Current'!L7)/'Compustat Current'!L7,"")</f>
        <v>-3.2128514056224924E-2</v>
      </c>
      <c r="M8" s="2">
        <f>IFERROR(('Factset Current'!M7-'Compustat Current'!M7)/'Compustat Current'!M7,"")</f>
        <v>2.7035145689395905E-3</v>
      </c>
      <c r="N8" s="2">
        <f>IFERROR(('Factset Current'!N7-'Compustat Current'!N7)/'Compustat Current'!N7,"")</f>
        <v>5.2799859200377468E-4</v>
      </c>
      <c r="O8" s="2">
        <f>IFERROR(('Factset Current'!O7-'Compustat Current'!O7)/'Compustat Current'!O7,"")</f>
        <v>1.6743946419371658E-3</v>
      </c>
      <c r="P8" s="2">
        <f>IFERROR(('Factset Current'!P7-'Compustat Current'!P7)/'Compustat Current'!P7,"")</f>
        <v>0</v>
      </c>
      <c r="Q8" s="2">
        <f>IFERROR(('Factset Current'!Q7-'Compustat Current'!Q7)/'Compustat Current'!Q7,"")</f>
        <v>0</v>
      </c>
      <c r="R8" s="2">
        <f>IFERROR(('Factset Current'!R7-'Compustat Current'!R7)/'Compustat Current'!R7,"")</f>
        <v>-3.7577032917393261E-5</v>
      </c>
      <c r="S8" s="2">
        <f>IFERROR(('Factset Current'!S7-'Compustat Current'!S7)/'Compustat Current'!S7,"")</f>
        <v>0</v>
      </c>
      <c r="T8" s="2">
        <f>IFERROR(('Factset Current'!T7-'Compustat Current'!T7)/'Compustat Current'!T7,"")</f>
        <v>0.23079532787282511</v>
      </c>
      <c r="U8" s="2">
        <f>IFERROR(('Factset Current'!U7-'Compustat Current'!U7)/'Compustat Current'!U7,"")</f>
        <v>0.23126338329764437</v>
      </c>
      <c r="V8" s="2">
        <f>IFERROR(('Factset Current'!V7-'Compustat Current'!V7)/'Compustat Current'!V7,"")</f>
        <v>-6.5096461119658793E-3</v>
      </c>
      <c r="W8" s="2">
        <f>IFERROR(('Factset Current'!W7-'Compustat Current'!W7)/'Compustat Current'!W7,"")</f>
        <v>0</v>
      </c>
      <c r="X8" s="2">
        <f>IFERROR(('Factset Current'!X7-'Compustat Current'!X7)/'Compustat Current'!X7,"")</f>
        <v>0</v>
      </c>
      <c r="Y8" s="2">
        <f>IFERROR(('Factset Current'!Y7-'Compustat Current'!Y7)/'Compustat Current'!Y7,"")</f>
        <v>0</v>
      </c>
      <c r="Z8" s="2">
        <f>IFERROR(('Factset Current'!Z7-'Compustat Current'!Z7)/'Compustat Current'!Z7,"")</f>
        <v>0</v>
      </c>
      <c r="AA8" s="2">
        <f>IFERROR(('Factset Current'!AA7-'Compustat Current'!AA7)/'Compustat Current'!AA7,"")</f>
        <v>0.12650080745196249</v>
      </c>
      <c r="AB8" s="2">
        <f>IFERROR(('Factset Current'!AB7-'Compustat Current'!AB7)/'Compustat Current'!AB7,"")</f>
        <v>1.2014529198099987E-2</v>
      </c>
      <c r="AC8" s="2">
        <f>IFERROR(('Factset Current'!AC7-'Compustat Current'!AC7)/'Compustat Current'!AC7,"")</f>
        <v>-0.27369138701613521</v>
      </c>
    </row>
    <row r="9" spans="1:29" x14ac:dyDescent="0.25">
      <c r="A9" t="s">
        <v>37</v>
      </c>
      <c r="C9" s="2">
        <f>('Compustat Current'!C8-'Factset Current'!C8)/'Compustat Current'!C8</f>
        <v>0</v>
      </c>
      <c r="D9" s="2">
        <f>IFERROR(('Factset Current'!D8-'Compustat Current'!D8)/'Compustat Current'!D8,"")</f>
        <v>-0.24373302462264573</v>
      </c>
      <c r="E9" s="2">
        <f>IFERROR(('Factset Current'!E8-'Compustat Current'!E8)/'Compustat Current'!E8,"")</f>
        <v>0</v>
      </c>
      <c r="F9" s="2">
        <f>IFERROR(('Factset Current'!F8-'Compustat Current'!F8)/'Compustat Current'!F8,"")</f>
        <v>0</v>
      </c>
      <c r="G9" s="2">
        <f>IFERROR(('Factset Current'!G8-'Compustat Current'!G8)/'Compustat Current'!G8,"")</f>
        <v>0</v>
      </c>
      <c r="H9" s="2">
        <f>IFERROR(('Factset Current'!H8-'Compustat Current'!H8)/'Compustat Current'!H8,"")</f>
        <v>0</v>
      </c>
      <c r="I9" s="2">
        <f>IFERROR(('Factset Current'!I8-'Compustat Current'!I8)/'Compustat Current'!I8,"")</f>
        <v>0</v>
      </c>
      <c r="J9" s="2">
        <f>IFERROR(('Factset Current'!J8-'Compustat Current'!J8)/'Compustat Current'!J8,"")</f>
        <v>-6.5032168318553393E-2</v>
      </c>
      <c r="K9" s="2">
        <f>IFERROR(('Factset Current'!K8-'Compustat Current'!K8)/'Compustat Current'!K8,"")</f>
        <v>0</v>
      </c>
      <c r="L9" s="2">
        <f>IFERROR(('Factset Current'!L8-'Compustat Current'!L8)/'Compustat Current'!L8,"")</f>
        <v>4.2859117931702733E-3</v>
      </c>
      <c r="M9" s="2">
        <f>IFERROR(('Factset Current'!M8-'Compustat Current'!M8)/'Compustat Current'!M8,"")</f>
        <v>-1.0249940865725696E-3</v>
      </c>
      <c r="N9" s="2">
        <f>IFERROR(('Factset Current'!N8-'Compustat Current'!N8)/'Compustat Current'!N8,"")</f>
        <v>5.0013664935774881E-2</v>
      </c>
      <c r="O9" s="2">
        <f>IFERROR(('Factset Current'!O8-'Compustat Current'!O8)/'Compustat Current'!O8,"")</f>
        <v>-1.2474947850627826E-3</v>
      </c>
      <c r="P9" s="2">
        <f>IFERROR(('Factset Current'!P8-'Compustat Current'!P8)/'Compustat Current'!P8,"")</f>
        <v>0</v>
      </c>
      <c r="Q9" s="2">
        <f>IFERROR(('Factset Current'!Q8-'Compustat Current'!Q8)/'Compustat Current'!Q8,"")</f>
        <v>0</v>
      </c>
      <c r="R9" s="2">
        <f>IFERROR(('Factset Current'!R8-'Compustat Current'!R8)/'Compustat Current'!R8,"")</f>
        <v>-4.6153846153847904E-4</v>
      </c>
      <c r="S9" s="2">
        <f>IFERROR(('Factset Current'!S8-'Compustat Current'!S8)/'Compustat Current'!S8,"")</f>
        <v>0</v>
      </c>
      <c r="T9" s="2">
        <f>IFERROR(('Factset Current'!T8-'Compustat Current'!T8)/'Compustat Current'!T8,"")</f>
        <v>0</v>
      </c>
      <c r="U9" s="2">
        <f>IFERROR(('Factset Current'!U8-'Compustat Current'!U8)/'Compustat Current'!U8,"")</f>
        <v>-6.4246707356240918E-4</v>
      </c>
      <c r="V9" s="2">
        <f>IFERROR(('Factset Current'!V8-'Compustat Current'!V8)/'Compustat Current'!V8,"")</f>
        <v>-3.3061196950272915E-3</v>
      </c>
      <c r="W9" s="2">
        <f>IFERROR(('Factset Current'!W8-'Compustat Current'!W8)/'Compustat Current'!W8,"")</f>
        <v>0</v>
      </c>
      <c r="X9" s="2">
        <f>IFERROR(('Factset Current'!X8-'Compustat Current'!X8)/'Compustat Current'!X8,"")</f>
        <v>0</v>
      </c>
      <c r="Y9" s="2">
        <f>IFERROR(('Factset Current'!Y8-'Compustat Current'!Y8)/'Compustat Current'!Y8,"")</f>
        <v>8.8992974238868148E-4</v>
      </c>
      <c r="Z9" s="2">
        <f>IFERROR(('Factset Current'!Z8-'Compustat Current'!Z8)/'Compustat Current'!Z8,"")</f>
        <v>-9.5693779904306598E-3</v>
      </c>
      <c r="AA9" s="2">
        <f>IFERROR(('Factset Current'!AA8-'Compustat Current'!AA8)/'Compustat Current'!AA8,"")</f>
        <v>2.7990412124023822E-2</v>
      </c>
      <c r="AB9" s="2">
        <f>IFERROR(('Factset Current'!AB8-'Compustat Current'!AB8)/'Compustat Current'!AB8,"")</f>
        <v>-9.6696212731668084E-3</v>
      </c>
      <c r="AC9" s="2">
        <f>IFERROR(('Factset Current'!AC8-'Compustat Current'!AC8)/'Compustat Current'!AC8,"")</f>
        <v>-6.931706692829416E-2</v>
      </c>
    </row>
    <row r="10" spans="1:29" x14ac:dyDescent="0.25">
      <c r="A10" t="s">
        <v>39</v>
      </c>
      <c r="C10" s="2">
        <f>('Compustat Current'!C9-'Factset Current'!C9)/'Compustat Current'!C9</f>
        <v>0</v>
      </c>
      <c r="D10" s="2">
        <f>IFERROR(('Factset Current'!D9-'Compustat Current'!D9)/'Compustat Current'!D9,"")</f>
        <v>-1.8468370883882018E-2</v>
      </c>
      <c r="E10" s="2">
        <f>IFERROR(('Factset Current'!E9-'Compustat Current'!E9)/'Compustat Current'!E9,"")</f>
        <v>0</v>
      </c>
      <c r="F10" s="2">
        <f>IFERROR(('Factset Current'!F9-'Compustat Current'!F9)/'Compustat Current'!F9,"")</f>
        <v>0</v>
      </c>
      <c r="G10" s="2">
        <f>IFERROR(('Factset Current'!G9-'Compustat Current'!G9)/'Compustat Current'!G9,"")</f>
        <v>0</v>
      </c>
      <c r="H10" s="2">
        <f>IFERROR(('Factset Current'!H9-'Compustat Current'!H9)/'Compustat Current'!H9,"")</f>
        <v>0</v>
      </c>
      <c r="I10" s="2">
        <f>IFERROR(('Factset Current'!I9-'Compustat Current'!I9)/'Compustat Current'!I9,"")</f>
        <v>0</v>
      </c>
      <c r="J10" s="2">
        <f>IFERROR(('Factset Current'!J9-'Compustat Current'!J9)/'Compustat Current'!J9,"")</f>
        <v>1.2561002910230581</v>
      </c>
      <c r="K10" s="2" t="str">
        <f>IFERROR(('Factset Current'!K9-'Compustat Current'!K9)/'Compustat Current'!K9,"")</f>
        <v/>
      </c>
      <c r="L10" s="2">
        <f>IFERROR(('Factset Current'!L9-'Compustat Current'!L9)/'Compustat Current'!L9,"")</f>
        <v>-4.8472314229857554E-5</v>
      </c>
      <c r="M10" s="2">
        <f>IFERROR(('Factset Current'!M9-'Compustat Current'!M9)/'Compustat Current'!M9,"")</f>
        <v>2.4054724498233501E-3</v>
      </c>
      <c r="N10" s="2">
        <f>IFERROR(('Factset Current'!N9-'Compustat Current'!N9)/'Compustat Current'!N9,"")</f>
        <v>-2.9432750624330604E-3</v>
      </c>
      <c r="O10" s="2">
        <f>IFERROR(('Factset Current'!O9-'Compustat Current'!O9)/'Compustat Current'!O9,"")</f>
        <v>1.2085403518195228E-2</v>
      </c>
      <c r="P10" s="2">
        <f>IFERROR(('Factset Current'!P9-'Compustat Current'!P9)/'Compustat Current'!P9,"")</f>
        <v>-2.4533511347194686E-7</v>
      </c>
      <c r="Q10" s="2">
        <f>IFERROR(('Factset Current'!Q9-'Compustat Current'!Q9)/'Compustat Current'!Q9,"")</f>
        <v>0</v>
      </c>
      <c r="R10" s="2">
        <f>IFERROR(('Factset Current'!R9-'Compustat Current'!R9)/'Compustat Current'!R9,"")</f>
        <v>0</v>
      </c>
      <c r="S10" s="2" t="str">
        <f>IFERROR(('Factset Current'!S9-'Compustat Current'!S9)/'Compustat Current'!S9,"")</f>
        <v/>
      </c>
      <c r="T10" s="2">
        <f>IFERROR(('Factset Current'!T9-'Compustat Current'!T9)/'Compustat Current'!T9,"")</f>
        <v>0</v>
      </c>
      <c r="U10" s="2">
        <f>IFERROR(('Factset Current'!U9-'Compustat Current'!U9)/'Compustat Current'!U9,"")</f>
        <v>0</v>
      </c>
      <c r="V10" s="2">
        <f>IFERROR(('Factset Current'!V9-'Compustat Current'!V9)/'Compustat Current'!V9,"")</f>
        <v>1.2398425064924308E-2</v>
      </c>
      <c r="W10" s="2">
        <f>IFERROR(('Factset Current'!W9-'Compustat Current'!W9)/'Compustat Current'!W9,"")</f>
        <v>-5.2622346956673147E-3</v>
      </c>
      <c r="X10" s="2" t="str">
        <f>IFERROR(('Factset Current'!X9-'Compustat Current'!X9)/'Compustat Current'!X9,"")</f>
        <v/>
      </c>
      <c r="Y10" s="2">
        <f>IFERROR(('Factset Current'!Y9-'Compustat Current'!Y9)/'Compustat Current'!Y9,"")</f>
        <v>-5.32902704884933E-3</v>
      </c>
      <c r="Z10" s="2">
        <f>IFERROR(('Factset Current'!Z9-'Compustat Current'!Z9)/'Compustat Current'!Z9,"")</f>
        <v>0</v>
      </c>
      <c r="AA10" s="2">
        <f>IFERROR(('Factset Current'!AA9-'Compustat Current'!AA9)/'Compustat Current'!AA9,"")</f>
        <v>1.2654924983692046E-2</v>
      </c>
      <c r="AB10" s="2">
        <f>IFERROR(('Factset Current'!AB9-'Compustat Current'!AB9)/'Compustat Current'!AB9,"")</f>
        <v>0.10150891632373123</v>
      </c>
      <c r="AC10" s="2">
        <f>IFERROR(('Factset Current'!AC9-'Compustat Current'!AC9)/'Compustat Current'!AC9,"")</f>
        <v>0.23472520307533487</v>
      </c>
    </row>
    <row r="11" spans="1:29" x14ac:dyDescent="0.25">
      <c r="A11" t="s">
        <v>41</v>
      </c>
      <c r="C11" s="2">
        <f>('Compustat Current'!C10-'Factset Current'!C10)/'Compustat Current'!C10</f>
        <v>0</v>
      </c>
      <c r="D11" s="2">
        <f>IFERROR(('Factset Current'!D10-'Compustat Current'!D10)/'Compustat Current'!D10,"")</f>
        <v>3.3546619443005875E-2</v>
      </c>
      <c r="E11" s="2">
        <f>IFERROR(('Factset Current'!E10-'Compustat Current'!E10)/'Compustat Current'!E10,"")</f>
        <v>0</v>
      </c>
      <c r="F11" s="2">
        <f>IFERROR(('Factset Current'!F10-'Compustat Current'!F10)/'Compustat Current'!F10,"")</f>
        <v>0</v>
      </c>
      <c r="G11" s="2">
        <f>IFERROR(('Factset Current'!G10-'Compustat Current'!G10)/'Compustat Current'!G10,"")</f>
        <v>0</v>
      </c>
      <c r="H11" s="2">
        <f>IFERROR(('Factset Current'!H10-'Compustat Current'!H10)/'Compustat Current'!H10,"")</f>
        <v>0</v>
      </c>
      <c r="I11" s="2">
        <f>IFERROR(('Factset Current'!I10-'Compustat Current'!I10)/'Compustat Current'!I10,"")</f>
        <v>5.8381159707103971E-3</v>
      </c>
      <c r="J11" s="2">
        <f>IFERROR(('Factset Current'!J10-'Compustat Current'!J10)/'Compustat Current'!J10,"")</f>
        <v>-0.42707710699342499</v>
      </c>
      <c r="K11" s="2">
        <f>IFERROR(('Factset Current'!K10-'Compustat Current'!K10)/'Compustat Current'!K10,"")</f>
        <v>0</v>
      </c>
      <c r="L11" s="2">
        <f>IFERROR(('Factset Current'!L10-'Compustat Current'!L10)/'Compustat Current'!L10,"")</f>
        <v>1.2960754834360816E-3</v>
      </c>
      <c r="M11" s="2">
        <f>IFERROR(('Factset Current'!M10-'Compustat Current'!M10)/'Compustat Current'!M10,"")</f>
        <v>1.082485386447324E-3</v>
      </c>
      <c r="N11" s="2">
        <f>IFERROR(('Factset Current'!N10-'Compustat Current'!N10)/'Compustat Current'!N10,"")</f>
        <v>-5.3210639476010781E-4</v>
      </c>
      <c r="O11" s="2">
        <f>IFERROR(('Factset Current'!O10-'Compustat Current'!O10)/'Compustat Current'!O10,"")</f>
        <v>-6.4034690871988403E-3</v>
      </c>
      <c r="P11" s="2">
        <f>IFERROR(('Factset Current'!P10-'Compustat Current'!P10)/'Compustat Current'!P10,"")</f>
        <v>-1.3415650438545026E-6</v>
      </c>
      <c r="Q11" s="2">
        <f>IFERROR(('Factset Current'!Q10-'Compustat Current'!Q10)/'Compustat Current'!Q10,"")</f>
        <v>0</v>
      </c>
      <c r="R11" s="2">
        <f>IFERROR(('Factset Current'!R10-'Compustat Current'!R10)/'Compustat Current'!R10,"")</f>
        <v>-5.3755183535552698E-4</v>
      </c>
      <c r="S11" s="2">
        <f>IFERROR(('Factset Current'!S10-'Compustat Current'!S10)/'Compustat Current'!S10,"")</f>
        <v>0</v>
      </c>
      <c r="T11" s="2">
        <f>IFERROR(('Factset Current'!T10-'Compustat Current'!T10)/'Compustat Current'!T10,"")</f>
        <v>4.8390490216704577E-3</v>
      </c>
      <c r="U11" s="2">
        <f>IFERROR(('Factset Current'!U10-'Compustat Current'!U10)/'Compustat Current'!U10,"")</f>
        <v>0</v>
      </c>
      <c r="V11" s="2">
        <f>IFERROR(('Factset Current'!V10-'Compustat Current'!V10)/'Compustat Current'!V10,"")</f>
        <v>3.0637254901961218E-3</v>
      </c>
      <c r="W11" s="2">
        <f>IFERROR(('Factset Current'!W10-'Compustat Current'!W10)/'Compustat Current'!W10,"")</f>
        <v>0</v>
      </c>
      <c r="X11" s="2">
        <f>IFERROR(('Factset Current'!X10-'Compustat Current'!X10)/'Compustat Current'!X10,"")</f>
        <v>0</v>
      </c>
      <c r="Y11" s="2">
        <f>IFERROR(('Factset Current'!Y10-'Compustat Current'!Y10)/'Compustat Current'!Y10,"")</f>
        <v>0</v>
      </c>
      <c r="Z11" s="2">
        <f>IFERROR(('Factset Current'!Z10-'Compustat Current'!Z10)/'Compustat Current'!Z10,"")</f>
        <v>0</v>
      </c>
      <c r="AA11" s="2">
        <f>IFERROR(('Factset Current'!AA10-'Compustat Current'!AA10)/'Compustat Current'!AA10,"")</f>
        <v>1.2292982755676978E-2</v>
      </c>
      <c r="AB11" s="2">
        <f>IFERROR(('Factset Current'!AB10-'Compustat Current'!AB10)/'Compustat Current'!AB10,"")</f>
        <v>5.4449868569284273E-3</v>
      </c>
      <c r="AC11" s="2">
        <f>IFERROR(('Factset Current'!AC10-'Compustat Current'!AC10)/'Compustat Current'!AC10,"")</f>
        <v>-0.3463045599219487</v>
      </c>
    </row>
    <row r="12" spans="1:29" x14ac:dyDescent="0.25">
      <c r="A12" t="s">
        <v>43</v>
      </c>
      <c r="C12" s="2">
        <f>('Compustat Current'!C11-'Factset Current'!C11)/'Compustat Current'!C11</f>
        <v>0</v>
      </c>
      <c r="D12" s="2">
        <f>IFERROR(('Factset Current'!D11-'Compustat Current'!D11)/'Compustat Current'!D11,"")</f>
        <v>0.10103870393805356</v>
      </c>
      <c r="E12" s="2">
        <f>IFERROR(('Factset Current'!E11-'Compustat Current'!E11)/'Compustat Current'!E11,"")</f>
        <v>0</v>
      </c>
      <c r="F12" s="2">
        <f>IFERROR(('Factset Current'!F11-'Compustat Current'!F11)/'Compustat Current'!F11,"")</f>
        <v>0</v>
      </c>
      <c r="G12" s="2">
        <f>IFERROR(('Factset Current'!G11-'Compustat Current'!G11)/'Compustat Current'!G11,"")</f>
        <v>0</v>
      </c>
      <c r="H12" s="2">
        <f>IFERROR(('Factset Current'!H11-'Compustat Current'!H11)/'Compustat Current'!H11,"")</f>
        <v>0</v>
      </c>
      <c r="I12" s="2">
        <f>IFERROR(('Factset Current'!I11-'Compustat Current'!I11)/'Compustat Current'!I11,"")</f>
        <v>0</v>
      </c>
      <c r="J12" s="2">
        <f>IFERROR(('Factset Current'!J11-'Compustat Current'!J11)/'Compustat Current'!J11,"")</f>
        <v>2.8571428571428598E-2</v>
      </c>
      <c r="K12" s="2">
        <f>IFERROR(('Factset Current'!K11-'Compustat Current'!K11)/'Compustat Current'!K11,"")</f>
        <v>0</v>
      </c>
      <c r="L12" s="2">
        <f>IFERROR(('Factset Current'!L11-'Compustat Current'!L11)/'Compustat Current'!L11,"")</f>
        <v>-4.6200264001508102E-3</v>
      </c>
      <c r="M12" s="2">
        <f>IFERROR(('Factset Current'!M11-'Compustat Current'!M11)/'Compustat Current'!M11,"")</f>
        <v>2.5956822168915544E-3</v>
      </c>
      <c r="N12" s="2">
        <f>IFERROR(('Factset Current'!N11-'Compustat Current'!N11)/'Compustat Current'!N11,"")</f>
        <v>3.4311111111110727E-3</v>
      </c>
      <c r="O12" s="2">
        <f>IFERROR(('Factset Current'!O11-'Compustat Current'!O11)/'Compustat Current'!O11,"")</f>
        <v>5.5739905298087221E-3</v>
      </c>
      <c r="P12" s="2">
        <f>IFERROR(('Factset Current'!P11-'Compustat Current'!P11)/'Compustat Current'!P11,"")</f>
        <v>-6.937219409443386E-6</v>
      </c>
      <c r="Q12" s="2">
        <f>IFERROR(('Factset Current'!Q11-'Compustat Current'!Q11)/'Compustat Current'!Q11,"")</f>
        <v>0</v>
      </c>
      <c r="R12" s="2">
        <f>IFERROR(('Factset Current'!R11-'Compustat Current'!R11)/'Compustat Current'!R11,"")</f>
        <v>-1.4508652110832077E-3</v>
      </c>
      <c r="S12" s="2">
        <f>IFERROR(('Factset Current'!S11-'Compustat Current'!S11)/'Compustat Current'!S11,"")</f>
        <v>0</v>
      </c>
      <c r="T12" s="2">
        <f>IFERROR(('Factset Current'!T11-'Compustat Current'!T11)/'Compustat Current'!T11,"")</f>
        <v>0</v>
      </c>
      <c r="U12" s="2">
        <f>IFERROR(('Factset Current'!U11-'Compustat Current'!U11)/'Compustat Current'!U11,"")</f>
        <v>0</v>
      </c>
      <c r="V12" s="2">
        <f>IFERROR(('Factset Current'!V11-'Compustat Current'!V11)/'Compustat Current'!V11,"")</f>
        <v>1.3062409288824324E-2</v>
      </c>
      <c r="W12" s="2">
        <f>IFERROR(('Factset Current'!W11-'Compustat Current'!W11)/'Compustat Current'!W11,"")</f>
        <v>0</v>
      </c>
      <c r="X12" s="2">
        <f>IFERROR(('Factset Current'!X11-'Compustat Current'!X11)/'Compustat Current'!X11,"")</f>
        <v>0</v>
      </c>
      <c r="Y12" s="2">
        <f>IFERROR(('Factset Current'!Y11-'Compustat Current'!Y11)/'Compustat Current'!Y11,"")</f>
        <v>0</v>
      </c>
      <c r="Z12" s="2">
        <f>IFERROR(('Factset Current'!Z11-'Compustat Current'!Z11)/'Compustat Current'!Z11,"")</f>
        <v>0</v>
      </c>
      <c r="AA12" s="2">
        <f>IFERROR(('Factset Current'!AA11-'Compustat Current'!AA11)/'Compustat Current'!AA11,"")</f>
        <v>-13.830571886691608</v>
      </c>
      <c r="AB12" s="2">
        <f>IFERROR(('Factset Current'!AB11-'Compustat Current'!AB11)/'Compustat Current'!AB11,"")</f>
        <v>17.039124359571495</v>
      </c>
      <c r="AC12" s="2">
        <f>IFERROR(('Factset Current'!AC11-'Compustat Current'!AC11)/'Compustat Current'!AC11,"")</f>
        <v>-15.621418208197316</v>
      </c>
    </row>
    <row r="13" spans="1:29" x14ac:dyDescent="0.25">
      <c r="A13" t="s">
        <v>45</v>
      </c>
      <c r="C13" s="2">
        <f>('Compustat Current'!C12-'Factset Current'!C12)/'Compustat Current'!C12</f>
        <v>0</v>
      </c>
      <c r="D13" s="2">
        <f>IFERROR(('Factset Current'!D12-'Compustat Current'!D12)/'Compustat Current'!D12,"")</f>
        <v>-2.8411946773895008E-2</v>
      </c>
      <c r="E13" s="2">
        <f>IFERROR(('Factset Current'!E12-'Compustat Current'!E12)/'Compustat Current'!E12,"")</f>
        <v>0</v>
      </c>
      <c r="F13" s="2">
        <f>IFERROR(('Factset Current'!F12-'Compustat Current'!F12)/'Compustat Current'!F12,"")</f>
        <v>0</v>
      </c>
      <c r="G13" s="2">
        <f>IFERROR(('Factset Current'!G12-'Compustat Current'!G12)/'Compustat Current'!G12,"")</f>
        <v>0</v>
      </c>
      <c r="H13" s="2">
        <f>IFERROR(('Factset Current'!H12-'Compustat Current'!H12)/'Compustat Current'!H12,"")</f>
        <v>0</v>
      </c>
      <c r="I13" s="2">
        <f>IFERROR(('Factset Current'!I12-'Compustat Current'!I12)/'Compustat Current'!I12,"")</f>
        <v>-2.9915240152901248E-3</v>
      </c>
      <c r="J13" s="2">
        <f>IFERROR(('Factset Current'!J12-'Compustat Current'!J12)/'Compustat Current'!J12,"")</f>
        <v>-0.30300719110917412</v>
      </c>
      <c r="K13" s="2">
        <f>IFERROR(('Factset Current'!K12-'Compustat Current'!K12)/'Compustat Current'!K12,"")</f>
        <v>0</v>
      </c>
      <c r="L13" s="2">
        <f>IFERROR(('Factset Current'!L12-'Compustat Current'!L12)/'Compustat Current'!L12,"")</f>
        <v>-2.1086028751123025E-2</v>
      </c>
      <c r="M13" s="2">
        <f>IFERROR(('Factset Current'!M12-'Compustat Current'!M12)/'Compustat Current'!M12,"")</f>
        <v>-0.28702465573462832</v>
      </c>
      <c r="N13" s="2">
        <f>IFERROR(('Factset Current'!N12-'Compustat Current'!N12)/'Compustat Current'!N12,"")</f>
        <v>-0.18876169667030826</v>
      </c>
      <c r="O13" s="2">
        <f>IFERROR(('Factset Current'!O12-'Compustat Current'!O12)/'Compustat Current'!O12,"")</f>
        <v>-5.9121518523793035E-2</v>
      </c>
      <c r="P13" s="2">
        <f>IFERROR(('Factset Current'!P12-'Compustat Current'!P12)/'Compustat Current'!P12,"")</f>
        <v>2.0761453351945481E-7</v>
      </c>
      <c r="Q13" s="2">
        <f>IFERROR(('Factset Current'!Q12-'Compustat Current'!Q12)/'Compustat Current'!Q12,"")</f>
        <v>0</v>
      </c>
      <c r="R13" s="2">
        <f>IFERROR(('Factset Current'!R12-'Compustat Current'!R12)/'Compustat Current'!R12,"")</f>
        <v>-8.0204477348844797E-3</v>
      </c>
      <c r="S13" s="2">
        <f>IFERROR(('Factset Current'!S12-'Compustat Current'!S12)/'Compustat Current'!S12,"")</f>
        <v>0</v>
      </c>
      <c r="T13" s="2">
        <f>IFERROR(('Factset Current'!T12-'Compustat Current'!T12)/'Compustat Current'!T12,"")</f>
        <v>-1.4381293971582221E-2</v>
      </c>
      <c r="U13" s="2">
        <f>IFERROR(('Factset Current'!U12-'Compustat Current'!U12)/'Compustat Current'!U12,"")</f>
        <v>0</v>
      </c>
      <c r="V13" s="2">
        <f>IFERROR(('Factset Current'!V12-'Compustat Current'!V12)/'Compustat Current'!V12,"")</f>
        <v>5.4288816503800267E-3</v>
      </c>
      <c r="W13" s="2">
        <f>IFERROR(('Factset Current'!W12-'Compustat Current'!W12)/'Compustat Current'!W12,"")</f>
        <v>-5.6635831602792827E-3</v>
      </c>
      <c r="X13" s="2">
        <f>IFERROR(('Factset Current'!X12-'Compustat Current'!X12)/'Compustat Current'!X12,"")</f>
        <v>-5.669129015632963E-3</v>
      </c>
      <c r="Y13" s="2">
        <f>IFERROR(('Factset Current'!Y12-'Compustat Current'!Y12)/'Compustat Current'!Y12,"")</f>
        <v>-5.5911263414195299E-3</v>
      </c>
      <c r="Z13" s="2">
        <f>IFERROR(('Factset Current'!Z12-'Compustat Current'!Z12)/'Compustat Current'!Z12,"")</f>
        <v>0</v>
      </c>
      <c r="AA13" s="2">
        <f>IFERROR(('Factset Current'!AA12-'Compustat Current'!AA12)/'Compustat Current'!AA12,"")</f>
        <v>0.35305448541552009</v>
      </c>
      <c r="AB13" s="2">
        <f>IFERROR(('Factset Current'!AB12-'Compustat Current'!AB12)/'Compustat Current'!AB12,"")</f>
        <v>9.9462365591397789E-2</v>
      </c>
      <c r="AC13" s="2">
        <f>IFERROR(('Factset Current'!AC12-'Compustat Current'!AC12)/'Compustat Current'!AC12,"")</f>
        <v>0.97016154387435771</v>
      </c>
    </row>
    <row r="14" spans="1:29" x14ac:dyDescent="0.25">
      <c r="A14" t="s">
        <v>47</v>
      </c>
      <c r="C14" s="2">
        <f>('Compustat Current'!C13-'Factset Current'!C13)/'Compustat Current'!C13</f>
        <v>0</v>
      </c>
      <c r="D14" s="2">
        <f>IFERROR(('Factset Current'!D13-'Compustat Current'!D13)/'Compustat Current'!D13,"")</f>
        <v>0.18926886792452835</v>
      </c>
      <c r="E14" s="2">
        <f>IFERROR(('Factset Current'!E13-'Compustat Current'!E13)/'Compustat Current'!E13,"")</f>
        <v>0</v>
      </c>
      <c r="F14" s="2">
        <f>IFERROR(('Factset Current'!F13-'Compustat Current'!F13)/'Compustat Current'!F13,"")</f>
        <v>0</v>
      </c>
      <c r="G14" s="2">
        <f>IFERROR(('Factset Current'!G13-'Compustat Current'!G13)/'Compustat Current'!G13,"")</f>
        <v>-1.572020549415449E-6</v>
      </c>
      <c r="H14" s="2">
        <f>IFERROR(('Factset Current'!H13-'Compustat Current'!H13)/'Compustat Current'!H13,"")</f>
        <v>0</v>
      </c>
      <c r="I14" s="2">
        <f>IFERROR(('Factset Current'!I13-'Compustat Current'!I13)/'Compustat Current'!I13,"")</f>
        <v>-0.15674728878619609</v>
      </c>
      <c r="J14" s="2">
        <f>IFERROR(('Factset Current'!J13-'Compustat Current'!J13)/'Compustat Current'!J13,"")</f>
        <v>-8.063515692842084E-2</v>
      </c>
      <c r="K14" s="2">
        <f>IFERROR(('Factset Current'!K13-'Compustat Current'!K13)/'Compustat Current'!K13,"")</f>
        <v>0</v>
      </c>
      <c r="L14" s="2">
        <f>IFERROR(('Factset Current'!L13-'Compustat Current'!L13)/'Compustat Current'!L13,"")</f>
        <v>-1.605839416058389E-2</v>
      </c>
      <c r="M14" s="2">
        <f>IFERROR(('Factset Current'!M13-'Compustat Current'!M13)/'Compustat Current'!M13,"")</f>
        <v>4.4464206313912395E-4</v>
      </c>
      <c r="N14" s="2">
        <f>IFERROR(('Factset Current'!N13-'Compustat Current'!N13)/'Compustat Current'!N13,"")</f>
        <v>-6.7563671311869244E-2</v>
      </c>
      <c r="O14" s="2">
        <f>IFERROR(('Factset Current'!O13-'Compustat Current'!O13)/'Compustat Current'!O13,"")</f>
        <v>3.6925220622387324E-2</v>
      </c>
      <c r="P14" s="2">
        <f>IFERROR(('Factset Current'!P13-'Compustat Current'!P13)/'Compustat Current'!P13,"")</f>
        <v>-6.6989673313957413E-7</v>
      </c>
      <c r="Q14" s="2">
        <f>IFERROR(('Factset Current'!Q13-'Compustat Current'!Q13)/'Compustat Current'!Q13,"")</f>
        <v>0</v>
      </c>
      <c r="R14" s="2">
        <f>IFERROR(('Factset Current'!R13-'Compustat Current'!R13)/'Compustat Current'!R13,"")</f>
        <v>1.324357134974115E-3</v>
      </c>
      <c r="S14" s="2">
        <f>IFERROR(('Factset Current'!S13-'Compustat Current'!S13)/'Compustat Current'!S13,"")</f>
        <v>0</v>
      </c>
      <c r="T14" s="2">
        <f>IFERROR(('Factset Current'!T13-'Compustat Current'!T13)/'Compustat Current'!T13,"")</f>
        <v>-0.17035217035217026</v>
      </c>
      <c r="U14" s="2">
        <f>IFERROR(('Factset Current'!U13-'Compustat Current'!U13)/'Compustat Current'!U13,"")</f>
        <v>0</v>
      </c>
      <c r="V14" s="2">
        <f>IFERROR(('Factset Current'!V13-'Compustat Current'!V13)/'Compustat Current'!V13,"")</f>
        <v>-1.0471849205371546E-2</v>
      </c>
      <c r="W14" s="2">
        <f>IFERROR(('Factset Current'!W13-'Compustat Current'!W13)/'Compustat Current'!W13,"")</f>
        <v>0</v>
      </c>
      <c r="X14" s="2">
        <f>IFERROR(('Factset Current'!X13-'Compustat Current'!X13)/'Compustat Current'!X13,"")</f>
        <v>-2.8975428836279248E-5</v>
      </c>
      <c r="Y14" s="2">
        <f>IFERROR(('Factset Current'!Y13-'Compustat Current'!Y13)/'Compustat Current'!Y13,"")</f>
        <v>0</v>
      </c>
      <c r="Z14" s="2">
        <f>IFERROR(('Factset Current'!Z13-'Compustat Current'!Z13)/'Compustat Current'!Z13,"")</f>
        <v>0</v>
      </c>
      <c r="AA14" s="2">
        <f>IFERROR(('Factset Current'!AA13-'Compustat Current'!AA13)/'Compustat Current'!AA13,"")</f>
        <v>3.9029535864978905E-2</v>
      </c>
      <c r="AB14" s="2">
        <f>IFERROR(('Factset Current'!AB13-'Compustat Current'!AB13)/'Compustat Current'!AB13,"")</f>
        <v>-4.4078813731464481E-2</v>
      </c>
      <c r="AC14" s="2">
        <f>IFERROR(('Factset Current'!AC13-'Compustat Current'!AC13)/'Compustat Current'!AC13,"")</f>
        <v>-0.14589713092476689</v>
      </c>
    </row>
    <row r="15" spans="1:29" x14ac:dyDescent="0.25">
      <c r="A15" t="s">
        <v>49</v>
      </c>
      <c r="C15" s="2">
        <f>('Compustat Current'!C14-'Factset Current'!C14)/'Compustat Current'!C14</f>
        <v>0</v>
      </c>
      <c r="D15" s="2">
        <f>IFERROR(('Factset Current'!D14-'Compustat Current'!D14)/'Compustat Current'!D14,"")</f>
        <v>1.745756880733945</v>
      </c>
      <c r="E15" s="2">
        <f>IFERROR(('Factset Current'!E14-'Compustat Current'!E14)/'Compustat Current'!E14,"")</f>
        <v>0</v>
      </c>
      <c r="F15" s="2">
        <f>IFERROR(('Factset Current'!F14-'Compustat Current'!F14)/'Compustat Current'!F14,"")</f>
        <v>0</v>
      </c>
      <c r="G15" s="2">
        <f>IFERROR(('Factset Current'!G14-'Compustat Current'!G14)/'Compustat Current'!G14,"")</f>
        <v>0</v>
      </c>
      <c r="H15" s="2">
        <f>IFERROR(('Factset Current'!H14-'Compustat Current'!H14)/'Compustat Current'!H14,"")</f>
        <v>0</v>
      </c>
      <c r="I15" s="2">
        <f>IFERROR(('Factset Current'!I14-'Compustat Current'!I14)/'Compustat Current'!I14,"")</f>
        <v>0</v>
      </c>
      <c r="J15" s="2">
        <f>IFERROR(('Factset Current'!J14-'Compustat Current'!J14)/'Compustat Current'!J14,"")</f>
        <v>-1.5873015873015872E-2</v>
      </c>
      <c r="K15" s="2">
        <f>IFERROR(('Factset Current'!K14-'Compustat Current'!K14)/'Compustat Current'!K14,"")</f>
        <v>0</v>
      </c>
      <c r="L15" s="2">
        <f>IFERROR(('Factset Current'!L14-'Compustat Current'!L14)/'Compustat Current'!L14,"")</f>
        <v>4.0050400504004421E-3</v>
      </c>
      <c r="M15" s="2">
        <f>IFERROR(('Factset Current'!M14-'Compustat Current'!M14)/'Compustat Current'!M14,"")</f>
        <v>8.5876070096351832E-4</v>
      </c>
      <c r="N15" s="2">
        <f>IFERROR(('Factset Current'!N14-'Compustat Current'!N14)/'Compustat Current'!N14,"")</f>
        <v>-3.6719706242349841E-3</v>
      </c>
      <c r="O15" s="2">
        <f>IFERROR(('Factset Current'!O14-'Compustat Current'!O14)/'Compustat Current'!O14,"")</f>
        <v>-2.3331224296108819E-2</v>
      </c>
      <c r="P15" s="2">
        <f>IFERROR(('Factset Current'!P14-'Compustat Current'!P14)/'Compustat Current'!P14,"")</f>
        <v>0</v>
      </c>
      <c r="Q15" s="2">
        <f>IFERROR(('Factset Current'!Q14-'Compustat Current'!Q14)/'Compustat Current'!Q14,"")</f>
        <v>0</v>
      </c>
      <c r="R15" s="2">
        <f>IFERROR(('Factset Current'!R14-'Compustat Current'!R14)/'Compustat Current'!R14,"")</f>
        <v>-7.2232487821265341E-4</v>
      </c>
      <c r="S15" s="2">
        <f>IFERROR(('Factset Current'!S14-'Compustat Current'!S14)/'Compustat Current'!S14,"")</f>
        <v>0</v>
      </c>
      <c r="T15" s="2">
        <f>IFERROR(('Factset Current'!T14-'Compustat Current'!T14)/'Compustat Current'!T14,"")</f>
        <v>0</v>
      </c>
      <c r="U15" s="2">
        <f>IFERROR(('Factset Current'!U14-'Compustat Current'!U14)/'Compustat Current'!U14,"")</f>
        <v>2.270368448365344E-3</v>
      </c>
      <c r="V15" s="2">
        <f>IFERROR(('Factset Current'!V14-'Compustat Current'!V14)/'Compustat Current'!V14,"")</f>
        <v>-3.953634648216256E-3</v>
      </c>
      <c r="W15" s="2">
        <f>IFERROR(('Factset Current'!W14-'Compustat Current'!W14)/'Compustat Current'!W14,"")</f>
        <v>0</v>
      </c>
      <c r="X15" s="2">
        <f>IFERROR(('Factset Current'!X14-'Compustat Current'!X14)/'Compustat Current'!X14,"")</f>
        <v>0</v>
      </c>
      <c r="Y15" s="2">
        <f>IFERROR(('Factset Current'!Y14-'Compustat Current'!Y14)/'Compustat Current'!Y14,"")</f>
        <v>3.3192625464517193E-3</v>
      </c>
      <c r="Z15" s="2">
        <f>IFERROR(('Factset Current'!Z14-'Compustat Current'!Z14)/'Compustat Current'!Z14,"")</f>
        <v>1.0493179433368168E-3</v>
      </c>
      <c r="AA15" s="2">
        <f>IFERROR(('Factset Current'!AA14-'Compustat Current'!AA14)/'Compustat Current'!AA14,"")</f>
        <v>-3.4676185619581877E-2</v>
      </c>
      <c r="AB15" s="2">
        <f>IFERROR(('Factset Current'!AB14-'Compustat Current'!AB14)/'Compustat Current'!AB14,"")</f>
        <v>7.6869322152340307E-3</v>
      </c>
      <c r="AC15" s="2">
        <f>IFERROR(('Factset Current'!AC14-'Compustat Current'!AC14)/'Compustat Current'!AC14,"")</f>
        <v>-8.8168729233880652E-2</v>
      </c>
    </row>
    <row r="16" spans="1:29" x14ac:dyDescent="0.25">
      <c r="A16" t="s">
        <v>51</v>
      </c>
      <c r="C16" s="2">
        <f>('Compustat Current'!C15-'Factset Current'!C15)/'Compustat Current'!C15</f>
        <v>0</v>
      </c>
      <c r="D16" s="2">
        <f>IFERROR(('Factset Current'!D15-'Compustat Current'!D15)/'Compustat Current'!D15,"")</f>
        <v>-0.57946554149085794</v>
      </c>
      <c r="E16" s="2">
        <f>IFERROR(('Factset Current'!E15-'Compustat Current'!E15)/'Compustat Current'!E15,"")</f>
        <v>0</v>
      </c>
      <c r="F16" s="2">
        <f>IFERROR(('Factset Current'!F15-'Compustat Current'!F15)/'Compustat Current'!F15,"")</f>
        <v>0</v>
      </c>
      <c r="G16" s="2">
        <f>IFERROR(('Factset Current'!G15-'Compustat Current'!G15)/'Compustat Current'!G15,"")</f>
        <v>-2.724520961037588E-6</v>
      </c>
      <c r="H16" s="2">
        <f>IFERROR(('Factset Current'!H15-'Compustat Current'!H15)/'Compustat Current'!H15,"")</f>
        <v>0</v>
      </c>
      <c r="I16" s="2">
        <f>IFERROR(('Factset Current'!I15-'Compustat Current'!I15)/'Compustat Current'!I15,"")</f>
        <v>0</v>
      </c>
      <c r="J16" s="2">
        <f>IFERROR(('Factset Current'!J15-'Compustat Current'!J15)/'Compustat Current'!J15,"")</f>
        <v>-0.22662565905096665</v>
      </c>
      <c r="K16" s="2">
        <f>IFERROR(('Factset Current'!K15-'Compustat Current'!K15)/'Compustat Current'!K15,"")</f>
        <v>0</v>
      </c>
      <c r="L16" s="2">
        <f>IFERROR(('Factset Current'!L15-'Compustat Current'!L15)/'Compustat Current'!L15,"")</f>
        <v>5.5455248903791554E-2</v>
      </c>
      <c r="M16" s="2">
        <f>IFERROR(('Factset Current'!M15-'Compustat Current'!M15)/'Compustat Current'!M15,"")</f>
        <v>-3.2773453502662874E-3</v>
      </c>
      <c r="N16" s="2">
        <f>IFERROR(('Factset Current'!N15-'Compustat Current'!N15)/'Compustat Current'!N15,"")</f>
        <v>-3.8445591949040864E-3</v>
      </c>
      <c r="O16" s="2">
        <f>IFERROR(('Factset Current'!O15-'Compustat Current'!O15)/'Compustat Current'!O15,"")</f>
        <v>2.3682422595360554E-2</v>
      </c>
      <c r="P16" s="2">
        <f>IFERROR(('Factset Current'!P15-'Compustat Current'!P15)/'Compustat Current'!P15,"")</f>
        <v>-1.0021334986932502E-6</v>
      </c>
      <c r="Q16" s="2">
        <f>IFERROR(('Factset Current'!Q15-'Compustat Current'!Q15)/'Compustat Current'!Q15,"")</f>
        <v>0</v>
      </c>
      <c r="R16" s="2">
        <f>IFERROR(('Factset Current'!R15-'Compustat Current'!R15)/'Compustat Current'!R15,"")</f>
        <v>-9.0889521394907087E-4</v>
      </c>
      <c r="S16" s="2">
        <f>IFERROR(('Factset Current'!S15-'Compustat Current'!S15)/'Compustat Current'!S15,"")</f>
        <v>0</v>
      </c>
      <c r="T16" s="2">
        <f>IFERROR(('Factset Current'!T15-'Compustat Current'!T15)/'Compustat Current'!T15,"")</f>
        <v>0</v>
      </c>
      <c r="U16" s="2">
        <f>IFERROR(('Factset Current'!U15-'Compustat Current'!U15)/'Compustat Current'!U15,"")</f>
        <v>0</v>
      </c>
      <c r="V16" s="2">
        <f>IFERROR(('Factset Current'!V15-'Compustat Current'!V15)/'Compustat Current'!V15,"")</f>
        <v>8.0032012805113229E-4</v>
      </c>
      <c r="W16" s="2">
        <f>IFERROR(('Factset Current'!W15-'Compustat Current'!W15)/'Compustat Current'!W15,"")</f>
        <v>-1.1639185257032447E-3</v>
      </c>
      <c r="X16" s="2">
        <f>IFERROR(('Factset Current'!X15-'Compustat Current'!X15)/'Compustat Current'!X15,"")</f>
        <v>-1.1544920235097616E-3</v>
      </c>
      <c r="Y16" s="2">
        <f>IFERROR(('Factset Current'!Y15-'Compustat Current'!Y15)/'Compustat Current'!Y15,"")</f>
        <v>-1.1470749588549044E-3</v>
      </c>
      <c r="Z16" s="2">
        <f>IFERROR(('Factset Current'!Z15-'Compustat Current'!Z15)/'Compustat Current'!Z15,"")</f>
        <v>0</v>
      </c>
      <c r="AA16" s="2">
        <f>IFERROR(('Factset Current'!AA15-'Compustat Current'!AA15)/'Compustat Current'!AA15,"")</f>
        <v>0.38595489580359699</v>
      </c>
      <c r="AB16" s="2">
        <f>IFERROR(('Factset Current'!AB15-'Compustat Current'!AB15)/'Compustat Current'!AB15,"")</f>
        <v>0.15113256591162275</v>
      </c>
      <c r="AC16" s="2">
        <f>IFERROR(('Factset Current'!AC15-'Compustat Current'!AC15)/'Compustat Current'!AC15,"")</f>
        <v>0.59726930239343667</v>
      </c>
    </row>
    <row r="17" spans="1:29" x14ac:dyDescent="0.25">
      <c r="A17" t="s">
        <v>53</v>
      </c>
      <c r="C17" s="2">
        <f>('Compustat Current'!C16-'Factset Current'!C16)/'Compustat Current'!C16</f>
        <v>0</v>
      </c>
      <c r="D17" s="2">
        <f>IFERROR(('Factset Current'!D16-'Compustat Current'!D16)/'Compustat Current'!D16,"")</f>
        <v>3.6012347090431016E-3</v>
      </c>
      <c r="E17" s="2">
        <f>IFERROR(('Factset Current'!E16-'Compustat Current'!E16)/'Compustat Current'!E16,"")</f>
        <v>0</v>
      </c>
      <c r="F17" s="2">
        <f>IFERROR(('Factset Current'!F16-'Compustat Current'!F16)/'Compustat Current'!F16,"")</f>
        <v>0</v>
      </c>
      <c r="G17" s="2">
        <f>IFERROR(('Factset Current'!G16-'Compustat Current'!G16)/'Compustat Current'!G16,"")</f>
        <v>0</v>
      </c>
      <c r="H17" s="2">
        <f>IFERROR(('Factset Current'!H16-'Compustat Current'!H16)/'Compustat Current'!H16,"")</f>
        <v>0</v>
      </c>
      <c r="I17" s="2">
        <f>IFERROR(('Factset Current'!I16-'Compustat Current'!I16)/'Compustat Current'!I16,"")</f>
        <v>3.1635558367606385E-4</v>
      </c>
      <c r="J17" s="2" t="str">
        <f>IFERROR(('Factset Current'!J16-'Compustat Current'!J16)/'Compustat Current'!J16,"")</f>
        <v/>
      </c>
      <c r="K17" s="2">
        <f>IFERROR(('Factset Current'!K16-'Compustat Current'!K16)/'Compustat Current'!K16,"")</f>
        <v>0</v>
      </c>
      <c r="L17" s="2">
        <f>IFERROR(('Factset Current'!L16-'Compustat Current'!L16)/'Compustat Current'!L16,"")</f>
        <v>8.0689184578642076E-2</v>
      </c>
      <c r="M17" s="2">
        <f>IFERROR(('Factset Current'!M16-'Compustat Current'!M16)/'Compustat Current'!M16,"")</f>
        <v>2.4113817217264978E-3</v>
      </c>
      <c r="N17" s="2">
        <f>IFERROR(('Factset Current'!N16-'Compustat Current'!N16)/'Compustat Current'!N16,"")</f>
        <v>1.5521356507986841E-3</v>
      </c>
      <c r="O17" s="2">
        <f>IFERROR(('Factset Current'!O16-'Compustat Current'!O16)/'Compustat Current'!O16,"")</f>
        <v>-3.3386191231303305E-2</v>
      </c>
      <c r="P17" s="2">
        <f>IFERROR(('Factset Current'!P16-'Compustat Current'!P16)/'Compustat Current'!P16,"")</f>
        <v>0</v>
      </c>
      <c r="Q17" s="2">
        <f>IFERROR(('Factset Current'!Q16-'Compustat Current'!Q16)/'Compustat Current'!Q16,"")</f>
        <v>0</v>
      </c>
      <c r="R17" s="2">
        <f>IFERROR(('Factset Current'!R16-'Compustat Current'!R16)/'Compustat Current'!R16,"")</f>
        <v>1.2841091492777753E-3</v>
      </c>
      <c r="S17" s="2">
        <f>IFERROR(('Factset Current'!S16-'Compustat Current'!S16)/'Compustat Current'!S16,"")</f>
        <v>0</v>
      </c>
      <c r="T17" s="2">
        <f>IFERROR(('Factset Current'!T16-'Compustat Current'!T16)/'Compustat Current'!T16,"")</f>
        <v>0</v>
      </c>
      <c r="U17" s="2">
        <f>IFERROR(('Factset Current'!U16-'Compustat Current'!U16)/'Compustat Current'!U16,"")</f>
        <v>2.512562814070354E-3</v>
      </c>
      <c r="V17" s="2">
        <f>IFERROR(('Factset Current'!V16-'Compustat Current'!V16)/'Compustat Current'!V16,"")</f>
        <v>-9.3289196509178871E-3</v>
      </c>
      <c r="W17" s="2">
        <f>IFERROR(('Factset Current'!W16-'Compustat Current'!W16)/'Compustat Current'!W16,"")</f>
        <v>0</v>
      </c>
      <c r="X17" s="2">
        <f>IFERROR(('Factset Current'!X16-'Compustat Current'!X16)/'Compustat Current'!X16,"")</f>
        <v>0</v>
      </c>
      <c r="Y17" s="2">
        <f>IFERROR(('Factset Current'!Y16-'Compustat Current'!Y16)/'Compustat Current'!Y16,"")</f>
        <v>0</v>
      </c>
      <c r="Z17" s="2">
        <f>IFERROR(('Factset Current'!Z16-'Compustat Current'!Z16)/'Compustat Current'!Z16,"")</f>
        <v>3.1425364758698618E-3</v>
      </c>
      <c r="AA17" s="2">
        <f>IFERROR(('Factset Current'!AA16-'Compustat Current'!AA16)/'Compustat Current'!AA16,"")</f>
        <v>0.11694880960410063</v>
      </c>
      <c r="AB17" s="2">
        <f>IFERROR(('Factset Current'!AB16-'Compustat Current'!AB16)/'Compustat Current'!AB16,"")</f>
        <v>-0.87216700011644266</v>
      </c>
      <c r="AC17" s="2">
        <f>IFERROR(('Factset Current'!AC16-'Compustat Current'!AC16)/'Compustat Current'!AC16,"")</f>
        <v>3.7894868273192613E-2</v>
      </c>
    </row>
    <row r="18" spans="1:29" x14ac:dyDescent="0.25">
      <c r="A18" t="s">
        <v>55</v>
      </c>
      <c r="C18" s="2">
        <f>('Compustat Current'!C17-'Factset Current'!C17)/'Compustat Current'!C17</f>
        <v>0</v>
      </c>
      <c r="D18" s="2">
        <f>IFERROR(('Factset Current'!D17-'Compustat Current'!D17)/'Compustat Current'!D17,"")</f>
        <v>-9.9197833639893623E-2</v>
      </c>
      <c r="E18" s="2">
        <f>IFERROR(('Factset Current'!E17-'Compustat Current'!E17)/'Compustat Current'!E17,"")</f>
        <v>0</v>
      </c>
      <c r="F18" s="2">
        <f>IFERROR(('Factset Current'!F17-'Compustat Current'!F17)/'Compustat Current'!F17,"")</f>
        <v>0</v>
      </c>
      <c r="G18" s="2">
        <f>IFERROR(('Factset Current'!G17-'Compustat Current'!G17)/'Compustat Current'!G17,"")</f>
        <v>0</v>
      </c>
      <c r="H18" s="2">
        <f>IFERROR(('Factset Current'!H17-'Compustat Current'!H17)/'Compustat Current'!H17,"")</f>
        <v>0</v>
      </c>
      <c r="I18" s="2">
        <f>IFERROR(('Factset Current'!I17-'Compustat Current'!I17)/'Compustat Current'!I17,"")</f>
        <v>0.30254471590588511</v>
      </c>
      <c r="J18" s="2">
        <f>IFERROR(('Factset Current'!J17-'Compustat Current'!J17)/'Compustat Current'!J17,"")</f>
        <v>9.5913785361472798E-2</v>
      </c>
      <c r="K18" s="2">
        <f>IFERROR(('Factset Current'!K17-'Compustat Current'!K17)/'Compustat Current'!K17,"")</f>
        <v>0</v>
      </c>
      <c r="L18" s="2">
        <f>IFERROR(('Factset Current'!L17-'Compustat Current'!L17)/'Compustat Current'!L17,"")</f>
        <v>7.0073952341824203E-2</v>
      </c>
      <c r="M18" s="2">
        <f>IFERROR(('Factset Current'!M17-'Compustat Current'!M17)/'Compustat Current'!M17,"")</f>
        <v>6.9524913093840682E-4</v>
      </c>
      <c r="N18" s="2">
        <f>IFERROR(('Factset Current'!N17-'Compustat Current'!N17)/'Compustat Current'!N17,"")</f>
        <v>6.4109087208711318E-3</v>
      </c>
      <c r="O18" s="2">
        <f>IFERROR(('Factset Current'!O17-'Compustat Current'!O17)/'Compustat Current'!O17,"")</f>
        <v>-9.2623842201972426E-3</v>
      </c>
      <c r="P18" s="2">
        <f>IFERROR(('Factset Current'!P17-'Compustat Current'!P17)/'Compustat Current'!P17,"")</f>
        <v>0</v>
      </c>
      <c r="Q18" s="2">
        <f>IFERROR(('Factset Current'!Q17-'Compustat Current'!Q17)/'Compustat Current'!Q17,"")</f>
        <v>0</v>
      </c>
      <c r="R18" s="2">
        <f>IFERROR(('Factset Current'!R17-'Compustat Current'!R17)/'Compustat Current'!R17,"")</f>
        <v>-4.3688790184586796E-4</v>
      </c>
      <c r="S18" s="2">
        <f>IFERROR(('Factset Current'!S17-'Compustat Current'!S17)/'Compustat Current'!S17,"")</f>
        <v>0</v>
      </c>
      <c r="T18" s="2">
        <f>IFERROR(('Factset Current'!T17-'Compustat Current'!T17)/'Compustat Current'!T17,"")</f>
        <v>0.24582110936753779</v>
      </c>
      <c r="U18" s="2">
        <f>IFERROR(('Factset Current'!U17-'Compustat Current'!U17)/'Compustat Current'!U17,"")</f>
        <v>0</v>
      </c>
      <c r="V18" s="2">
        <f>IFERROR(('Factset Current'!V17-'Compustat Current'!V17)/'Compustat Current'!V17,"")</f>
        <v>1.4059753954305811E-3</v>
      </c>
      <c r="W18" s="2">
        <f>IFERROR(('Factset Current'!W17-'Compustat Current'!W17)/'Compustat Current'!W17,"")</f>
        <v>0</v>
      </c>
      <c r="X18" s="2">
        <f>IFERROR(('Factset Current'!X17-'Compustat Current'!X17)/'Compustat Current'!X17,"")</f>
        <v>4.2433114802693202E-5</v>
      </c>
      <c r="Y18" s="2">
        <f>IFERROR(('Factset Current'!Y17-'Compustat Current'!Y17)/'Compustat Current'!Y17,"")</f>
        <v>-1.2774358378818962E-3</v>
      </c>
      <c r="Z18" s="2">
        <f>IFERROR(('Factset Current'!Z17-'Compustat Current'!Z17)/'Compustat Current'!Z17,"")</f>
        <v>-0.55008891523414349</v>
      </c>
      <c r="AA18" s="2">
        <f>IFERROR(('Factset Current'!AA17-'Compustat Current'!AA17)/'Compustat Current'!AA17,"")</f>
        <v>-0.6864181091877497</v>
      </c>
      <c r="AB18" s="2">
        <f>IFERROR(('Factset Current'!AB17-'Compustat Current'!AB17)/'Compustat Current'!AB17,"")</f>
        <v>-7.4856046065258546E-3</v>
      </c>
      <c r="AC18" s="2">
        <f>IFERROR(('Factset Current'!AC17-'Compustat Current'!AC17)/'Compustat Current'!AC17,"")</f>
        <v>-0.57689231946038033</v>
      </c>
    </row>
    <row r="19" spans="1:29" x14ac:dyDescent="0.25">
      <c r="A19" t="s">
        <v>57</v>
      </c>
      <c r="C19" s="2">
        <f>('Compustat Current'!C18-'Factset Current'!C18)/'Compustat Current'!C18</f>
        <v>0</v>
      </c>
      <c r="D19" s="2">
        <f>IFERROR(('Factset Current'!D18-'Compustat Current'!D18)/'Compustat Current'!D18,"")</f>
        <v>4.3588927776010103E-2</v>
      </c>
      <c r="E19" s="2">
        <f>IFERROR(('Factset Current'!E18-'Compustat Current'!E18)/'Compustat Current'!E18,"")</f>
        <v>0</v>
      </c>
      <c r="F19" s="2">
        <f>IFERROR(('Factset Current'!F18-'Compustat Current'!F18)/'Compustat Current'!F18,"")</f>
        <v>0</v>
      </c>
      <c r="G19" s="2">
        <f>IFERROR(('Factset Current'!G18-'Compustat Current'!G18)/'Compustat Current'!G18,"")</f>
        <v>0</v>
      </c>
      <c r="H19" s="2">
        <f>IFERROR(('Factset Current'!H18-'Compustat Current'!H18)/'Compustat Current'!H18,"")</f>
        <v>0</v>
      </c>
      <c r="I19" s="2">
        <f>IFERROR(('Factset Current'!I18-'Compustat Current'!I18)/'Compustat Current'!I18,"")</f>
        <v>0.95312152854921117</v>
      </c>
      <c r="J19" s="2">
        <f>IFERROR(('Factset Current'!J18-'Compustat Current'!J18)/'Compustat Current'!J18,"")</f>
        <v>-1.0264423076923077</v>
      </c>
      <c r="K19" s="2">
        <f>IFERROR(('Factset Current'!K18-'Compustat Current'!K18)/'Compustat Current'!K18,"")</f>
        <v>0</v>
      </c>
      <c r="L19" s="2">
        <f>IFERROR(('Factset Current'!L18-'Compustat Current'!L18)/'Compustat Current'!L18,"")</f>
        <v>1.820811397929428</v>
      </c>
      <c r="M19" s="2" t="str">
        <f>IFERROR(('Factset Current'!M18-'Compustat Current'!M18)/'Compustat Current'!M18,"")</f>
        <v/>
      </c>
      <c r="N19" s="2">
        <f>IFERROR(('Factset Current'!N18-'Compustat Current'!N18)/'Compustat Current'!N18,"")</f>
        <v>-4.5415384615384587E-2</v>
      </c>
      <c r="O19" s="2">
        <f>IFERROR(('Factset Current'!O18-'Compustat Current'!O18)/'Compustat Current'!O18,"")</f>
        <v>-0.16597192463022847</v>
      </c>
      <c r="P19" s="2">
        <f>IFERROR(('Factset Current'!P18-'Compustat Current'!P18)/'Compustat Current'!P18,"")</f>
        <v>0</v>
      </c>
      <c r="Q19" s="2">
        <f>IFERROR(('Factset Current'!Q18-'Compustat Current'!Q18)/'Compustat Current'!Q18,"")</f>
        <v>0</v>
      </c>
      <c r="R19" s="2" t="str">
        <f>IFERROR(('Factset Current'!R18-'Compustat Current'!R18)/'Compustat Current'!R18,"")</f>
        <v/>
      </c>
      <c r="S19" s="2">
        <f>IFERROR(('Factset Current'!S18-'Compustat Current'!S18)/'Compustat Current'!S18,"")</f>
        <v>0</v>
      </c>
      <c r="T19" s="2">
        <f>IFERROR(('Factset Current'!T18-'Compustat Current'!T18)/'Compustat Current'!T18,"")</f>
        <v>0.13808950651055921</v>
      </c>
      <c r="U19" s="2">
        <f>IFERROR(('Factset Current'!U18-'Compustat Current'!U18)/'Compustat Current'!U18,"")</f>
        <v>0</v>
      </c>
      <c r="V19" s="2">
        <f>IFERROR(('Factset Current'!V18-'Compustat Current'!V18)/'Compustat Current'!V18,"")</f>
        <v>-3.2489610880241226E-3</v>
      </c>
      <c r="W19" s="2">
        <f>IFERROR(('Factset Current'!W18-'Compustat Current'!W18)/'Compustat Current'!W18,"")</f>
        <v>-2.2137887413029678E-2</v>
      </c>
      <c r="X19" s="2">
        <f>IFERROR(('Factset Current'!X18-'Compustat Current'!X18)/'Compustat Current'!X18,"")</f>
        <v>-2.2387767104489236E-2</v>
      </c>
      <c r="Y19" s="2">
        <f>IFERROR(('Factset Current'!Y18-'Compustat Current'!Y18)/'Compustat Current'!Y18,"")</f>
        <v>-2.2419739984080721E-2</v>
      </c>
      <c r="Z19" s="2">
        <f>IFERROR(('Factset Current'!Z18-'Compustat Current'!Z18)/'Compustat Current'!Z18,"")</f>
        <v>0</v>
      </c>
      <c r="AA19" s="2">
        <f>IFERROR(('Factset Current'!AA18-'Compustat Current'!AA18)/'Compustat Current'!AA18,"")</f>
        <v>-0.10035036278699928</v>
      </c>
      <c r="AB19" s="2">
        <f>IFERROR(('Factset Current'!AB18-'Compustat Current'!AB18)/'Compustat Current'!AB18,"")</f>
        <v>-0.18107370336669695</v>
      </c>
      <c r="AC19" s="2">
        <f>IFERROR(('Factset Current'!AC18-'Compustat Current'!AC18)/'Compustat Current'!AC18,"")</f>
        <v>-0.14026263627353819</v>
      </c>
    </row>
    <row r="20" spans="1:29" x14ac:dyDescent="0.25">
      <c r="A20" t="s">
        <v>59</v>
      </c>
      <c r="C20" s="2">
        <f>('Compustat Current'!C19-'Factset Current'!C19)/'Compustat Current'!C19</f>
        <v>0</v>
      </c>
      <c r="D20" s="2">
        <f>IFERROR(('Factset Current'!D19-'Compustat Current'!D19)/'Compustat Current'!D19,"")</f>
        <v>3.7502440929505951</v>
      </c>
      <c r="E20" s="2">
        <f>IFERROR(('Factset Current'!E19-'Compustat Current'!E19)/'Compustat Current'!E19,"")</f>
        <v>0</v>
      </c>
      <c r="F20" s="2">
        <f>IFERROR(('Factset Current'!F19-'Compustat Current'!F19)/'Compustat Current'!F19,"")</f>
        <v>0</v>
      </c>
      <c r="G20" s="2">
        <f>IFERROR(('Factset Current'!G19-'Compustat Current'!G19)/'Compustat Current'!G19,"")</f>
        <v>0</v>
      </c>
      <c r="H20" s="2">
        <f>IFERROR(('Factset Current'!H19-'Compustat Current'!H19)/'Compustat Current'!H19,"")</f>
        <v>0</v>
      </c>
      <c r="I20" s="2">
        <f>IFERROR(('Factset Current'!I19-'Compustat Current'!I19)/'Compustat Current'!I19,"")</f>
        <v>0</v>
      </c>
      <c r="J20" s="2">
        <f>IFERROR(('Factset Current'!J19-'Compustat Current'!J19)/'Compustat Current'!J19,"")</f>
        <v>-0.19980227146680801</v>
      </c>
      <c r="K20" s="2" t="str">
        <f>IFERROR(('Factset Current'!K19-'Compustat Current'!K19)/'Compustat Current'!K19,"")</f>
        <v/>
      </c>
      <c r="L20" s="2">
        <f>IFERROR(('Factset Current'!L19-'Compustat Current'!L19)/'Compustat Current'!L19,"")</f>
        <v>2.1856562914822918E-2</v>
      </c>
      <c r="M20" s="2">
        <f>IFERROR(('Factset Current'!M19-'Compustat Current'!M19)/'Compustat Current'!M19,"")</f>
        <v>8.7126333183125946E-4</v>
      </c>
      <c r="N20" s="2">
        <f>IFERROR(('Factset Current'!N19-'Compustat Current'!N19)/'Compustat Current'!N19,"")</f>
        <v>-1.1000008048785524E-4</v>
      </c>
      <c r="O20" s="2">
        <f>IFERROR(('Factset Current'!O19-'Compustat Current'!O19)/'Compustat Current'!O19,"")</f>
        <v>2.4617012186438714E-3</v>
      </c>
      <c r="P20" s="2">
        <f>IFERROR(('Factset Current'!P19-'Compustat Current'!P19)/'Compustat Current'!P19,"")</f>
        <v>0</v>
      </c>
      <c r="Q20" s="2">
        <f>IFERROR(('Factset Current'!Q19-'Compustat Current'!Q19)/'Compustat Current'!Q19,"")</f>
        <v>0</v>
      </c>
      <c r="R20" s="2">
        <f>IFERROR(('Factset Current'!R19-'Compustat Current'!R19)/'Compustat Current'!R19,"")</f>
        <v>-3.1302940952337476E-3</v>
      </c>
      <c r="S20" s="2" t="str">
        <f>IFERROR(('Factset Current'!S19-'Compustat Current'!S19)/'Compustat Current'!S19,"")</f>
        <v/>
      </c>
      <c r="T20" s="2">
        <f>IFERROR(('Factset Current'!T19-'Compustat Current'!T19)/'Compustat Current'!T19,"")</f>
        <v>-1.0993711446967562E-2</v>
      </c>
      <c r="U20" s="2">
        <f>IFERROR(('Factset Current'!U19-'Compustat Current'!U19)/'Compustat Current'!U19,"")</f>
        <v>-7.9895309594324448E-3</v>
      </c>
      <c r="V20" s="2">
        <f>IFERROR(('Factset Current'!V19-'Compustat Current'!V19)/'Compustat Current'!V19,"")</f>
        <v>0</v>
      </c>
      <c r="W20" s="2">
        <f>IFERROR(('Factset Current'!W19-'Compustat Current'!W19)/'Compustat Current'!W19,"")</f>
        <v>0</v>
      </c>
      <c r="X20" s="2" t="str">
        <f>IFERROR(('Factset Current'!X19-'Compustat Current'!X19)/'Compustat Current'!X19,"")</f>
        <v/>
      </c>
      <c r="Y20" s="2">
        <f>IFERROR(('Factset Current'!Y19-'Compustat Current'!Y19)/'Compustat Current'!Y19,"")</f>
        <v>4.9371633752242705E-3</v>
      </c>
      <c r="Z20" s="2">
        <f>IFERROR(('Factset Current'!Z19-'Compustat Current'!Z19)/'Compustat Current'!Z19,"")</f>
        <v>-4.7776552737963619E-3</v>
      </c>
      <c r="AA20" s="2">
        <f>IFERROR(('Factset Current'!AA19-'Compustat Current'!AA19)/'Compustat Current'!AA19,"")</f>
        <v>-0.13489736070381225</v>
      </c>
      <c r="AB20" s="2">
        <f>IFERROR(('Factset Current'!AB19-'Compustat Current'!AB19)/'Compustat Current'!AB19,"")</f>
        <v>0.20956146657081243</v>
      </c>
      <c r="AC20" s="2">
        <f>IFERROR(('Factset Current'!AC19-'Compustat Current'!AC19)/'Compustat Current'!AC19,"")</f>
        <v>-0.17160233777966247</v>
      </c>
    </row>
    <row r="21" spans="1:29" x14ac:dyDescent="0.25">
      <c r="A21" t="s">
        <v>61</v>
      </c>
      <c r="C21" s="2">
        <f>('Compustat Current'!C20-'Factset Current'!C20)/'Compustat Current'!C20</f>
        <v>0</v>
      </c>
      <c r="D21" s="2">
        <f>IFERROR(('Factset Current'!D20-'Compustat Current'!D20)/'Compustat Current'!D20,"")</f>
        <v>0.40387050099475486</v>
      </c>
      <c r="E21" s="2">
        <f>IFERROR(('Factset Current'!E20-'Compustat Current'!E20)/'Compustat Current'!E20,"")</f>
        <v>0</v>
      </c>
      <c r="F21" s="2">
        <f>IFERROR(('Factset Current'!F20-'Compustat Current'!F20)/'Compustat Current'!F20,"")</f>
        <v>0</v>
      </c>
      <c r="G21" s="2">
        <f>IFERROR(('Factset Current'!G20-'Compustat Current'!G20)/'Compustat Current'!G20,"")</f>
        <v>0</v>
      </c>
      <c r="H21" s="2">
        <f>IFERROR(('Factset Current'!H20-'Compustat Current'!H20)/'Compustat Current'!H20,"")</f>
        <v>0</v>
      </c>
      <c r="I21" s="2">
        <f>IFERROR(('Factset Current'!I20-'Compustat Current'!I20)/'Compustat Current'!I20,"")</f>
        <v>1.0068137902979783E-2</v>
      </c>
      <c r="J21" s="2">
        <f>IFERROR(('Factset Current'!J20-'Compustat Current'!J20)/'Compustat Current'!J20,"")</f>
        <v>7.4732536186280771E-2</v>
      </c>
      <c r="K21" s="2">
        <f>IFERROR(('Factset Current'!K20-'Compustat Current'!K20)/'Compustat Current'!K20,"")</f>
        <v>0</v>
      </c>
      <c r="L21" s="2">
        <f>IFERROR(('Factset Current'!L20-'Compustat Current'!L20)/'Compustat Current'!L20,"")</f>
        <v>-3.6106579662860329E-2</v>
      </c>
      <c r="M21" s="2">
        <f>IFERROR(('Factset Current'!M20-'Compustat Current'!M20)/'Compustat Current'!M20,"")</f>
        <v>1.1655011655010946E-3</v>
      </c>
      <c r="N21" s="2">
        <f>IFERROR(('Factset Current'!N20-'Compustat Current'!N20)/'Compustat Current'!N20,"")</f>
        <v>-1.1289461800566612E-2</v>
      </c>
      <c r="O21" s="2">
        <f>IFERROR(('Factset Current'!O20-'Compustat Current'!O20)/'Compustat Current'!O20,"")</f>
        <v>-5.6638257061685992E-3</v>
      </c>
      <c r="P21" s="2">
        <f>IFERROR(('Factset Current'!P20-'Compustat Current'!P20)/'Compustat Current'!P20,"")</f>
        <v>0</v>
      </c>
      <c r="Q21" s="2">
        <f>IFERROR(('Factset Current'!Q20-'Compustat Current'!Q20)/'Compustat Current'!Q20,"")</f>
        <v>0</v>
      </c>
      <c r="R21" s="2">
        <f>IFERROR(('Factset Current'!R20-'Compustat Current'!R20)/'Compustat Current'!R20,"")</f>
        <v>-1.0034283802993942E-3</v>
      </c>
      <c r="S21" s="2">
        <f>IFERROR(('Factset Current'!S20-'Compustat Current'!S20)/'Compustat Current'!S20,"")</f>
        <v>0</v>
      </c>
      <c r="T21" s="2">
        <f>IFERROR(('Factset Current'!T20-'Compustat Current'!T20)/'Compustat Current'!T20,"")</f>
        <v>1.1487758945386221E-2</v>
      </c>
      <c r="U21" s="2">
        <f>IFERROR(('Factset Current'!U20-'Compustat Current'!U20)/'Compustat Current'!U20,"")</f>
        <v>0</v>
      </c>
      <c r="V21" s="2">
        <f>IFERROR(('Factset Current'!V20-'Compustat Current'!V20)/'Compustat Current'!V20,"")</f>
        <v>-1.329787234042525E-3</v>
      </c>
      <c r="W21" s="2">
        <f>IFERROR(('Factset Current'!W20-'Compustat Current'!W20)/'Compustat Current'!W20,"")</f>
        <v>0</v>
      </c>
      <c r="X21" s="2">
        <f>IFERROR(('Factset Current'!X20-'Compustat Current'!X20)/'Compustat Current'!X20,"")</f>
        <v>0</v>
      </c>
      <c r="Y21" s="2">
        <f>IFERROR(('Factset Current'!Y20-'Compustat Current'!Y20)/'Compustat Current'!Y20,"")</f>
        <v>0</v>
      </c>
      <c r="Z21" s="2">
        <f>IFERROR(('Factset Current'!Z20-'Compustat Current'!Z20)/'Compustat Current'!Z20,"")</f>
        <v>0</v>
      </c>
      <c r="AA21" s="2">
        <f>IFERROR(('Factset Current'!AA20-'Compustat Current'!AA20)/'Compustat Current'!AA20,"")</f>
        <v>-2.3111646102918857E-2</v>
      </c>
      <c r="AB21" s="2">
        <f>IFERROR(('Factset Current'!AB20-'Compustat Current'!AB20)/'Compustat Current'!AB20,"")</f>
        <v>0</v>
      </c>
      <c r="AC21" s="2">
        <f>IFERROR(('Factset Current'!AC20-'Compustat Current'!AC20)/'Compustat Current'!AC20,"")</f>
        <v>-2.7728492455679876E-2</v>
      </c>
    </row>
    <row r="22" spans="1:29" x14ac:dyDescent="0.25">
      <c r="A22" t="s">
        <v>63</v>
      </c>
      <c r="C22" s="2">
        <f>('Compustat Current'!C21-'Factset Current'!C21)/'Compustat Current'!C21</f>
        <v>0</v>
      </c>
      <c r="D22" s="2">
        <f>IFERROR(('Factset Current'!D21-'Compustat Current'!D21)/'Compustat Current'!D21,"")</f>
        <v>2.3718619246861833E-2</v>
      </c>
      <c r="E22" s="2">
        <f>IFERROR(('Factset Current'!E21-'Compustat Current'!E21)/'Compustat Current'!E21,"")</f>
        <v>0</v>
      </c>
      <c r="F22" s="2">
        <f>IFERROR(('Factset Current'!F21-'Compustat Current'!F21)/'Compustat Current'!F21,"")</f>
        <v>0</v>
      </c>
      <c r="G22" s="2">
        <f>IFERROR(('Factset Current'!G21-'Compustat Current'!G21)/'Compustat Current'!G21,"")</f>
        <v>0</v>
      </c>
      <c r="H22" s="2">
        <f>IFERROR(('Factset Current'!H21-'Compustat Current'!H21)/'Compustat Current'!H21,"")</f>
        <v>0</v>
      </c>
      <c r="I22" s="2">
        <f>IFERROR(('Factset Current'!I21-'Compustat Current'!I21)/'Compustat Current'!I21,"")</f>
        <v>3.0220081024855096E-2</v>
      </c>
      <c r="J22" s="2">
        <f>IFERROR(('Factset Current'!J21-'Compustat Current'!J21)/'Compustat Current'!J21,"")</f>
        <v>-3.4625579854208027E-2</v>
      </c>
      <c r="K22" s="2">
        <f>IFERROR(('Factset Current'!K21-'Compustat Current'!K21)/'Compustat Current'!K21,"")</f>
        <v>0</v>
      </c>
      <c r="L22" s="2">
        <f>IFERROR(('Factset Current'!L21-'Compustat Current'!L21)/'Compustat Current'!L21,"")</f>
        <v>-1.3602759980285846E-2</v>
      </c>
      <c r="M22" s="2">
        <f>IFERROR(('Factset Current'!M21-'Compustat Current'!M21)/'Compustat Current'!M21,"")</f>
        <v>1.6567479781134985E-3</v>
      </c>
      <c r="N22" s="2">
        <f>IFERROR(('Factset Current'!N21-'Compustat Current'!N21)/'Compustat Current'!N21,"")</f>
        <v>8.9175668817516943E-3</v>
      </c>
      <c r="O22" s="2">
        <f>IFERROR(('Factset Current'!O21-'Compustat Current'!O21)/'Compustat Current'!O21,"")</f>
        <v>-4.0614428005984176E-3</v>
      </c>
      <c r="P22" s="2">
        <f>IFERROR(('Factset Current'!P21-'Compustat Current'!P21)/'Compustat Current'!P21,"")</f>
        <v>-6.8484678241728482E-7</v>
      </c>
      <c r="Q22" s="2">
        <f>IFERROR(('Factset Current'!Q21-'Compustat Current'!Q21)/'Compustat Current'!Q21,"")</f>
        <v>0</v>
      </c>
      <c r="R22" s="2">
        <f>IFERROR(('Factset Current'!R21-'Compustat Current'!R21)/'Compustat Current'!R21,"")</f>
        <v>3.0451994605652978E-4</v>
      </c>
      <c r="S22" s="2">
        <f>IFERROR(('Factset Current'!S21-'Compustat Current'!S21)/'Compustat Current'!S21,"")</f>
        <v>0</v>
      </c>
      <c r="T22" s="2">
        <f>IFERROR(('Factset Current'!T21-'Compustat Current'!T21)/'Compustat Current'!T21,"")</f>
        <v>0</v>
      </c>
      <c r="U22" s="2">
        <f>IFERROR(('Factset Current'!U21-'Compustat Current'!U21)/'Compustat Current'!U21,"")</f>
        <v>-2.4849130280440597E-3</v>
      </c>
      <c r="V22" s="2">
        <f>IFERROR(('Factset Current'!V21-'Compustat Current'!V21)/'Compustat Current'!V21,"")</f>
        <v>1.080146899978566E-3</v>
      </c>
      <c r="W22" s="2">
        <f>IFERROR(('Factset Current'!W21-'Compustat Current'!W21)/'Compustat Current'!W21,"")</f>
        <v>0</v>
      </c>
      <c r="X22" s="2">
        <f>IFERROR(('Factset Current'!X21-'Compustat Current'!X21)/'Compustat Current'!X21,"")</f>
        <v>0</v>
      </c>
      <c r="Y22" s="2">
        <f>IFERROR(('Factset Current'!Y21-'Compustat Current'!Y21)/'Compustat Current'!Y21,"")</f>
        <v>8.273351534706534E-4</v>
      </c>
      <c r="Z22" s="2">
        <f>IFERROR(('Factset Current'!Z21-'Compustat Current'!Z21)/'Compustat Current'!Z21,"")</f>
        <v>0.67681728880157177</v>
      </c>
      <c r="AA22" s="2">
        <f>IFERROR(('Factset Current'!AA21-'Compustat Current'!AA21)/'Compustat Current'!AA21,"")</f>
        <v>-0.16859027205276167</v>
      </c>
      <c r="AB22" s="2">
        <f>IFERROR(('Factset Current'!AB21-'Compustat Current'!AB21)/'Compustat Current'!AB21,"")</f>
        <v>-5.4678362573099368E-2</v>
      </c>
      <c r="AC22" s="2">
        <f>IFERROR(('Factset Current'!AC21-'Compustat Current'!AC21)/'Compustat Current'!AC21,"")</f>
        <v>-0.22663245292380205</v>
      </c>
    </row>
    <row r="23" spans="1:29" x14ac:dyDescent="0.25">
      <c r="A23" t="s">
        <v>65</v>
      </c>
      <c r="C23" s="2">
        <f>('Compustat Current'!C22-'Factset Current'!C22)/'Compustat Current'!C22</f>
        <v>0</v>
      </c>
      <c r="D23" s="2">
        <f>IFERROR(('Factset Current'!D22-'Compustat Current'!D22)/'Compustat Current'!D22,"")</f>
        <v>6.839927350347344E-2</v>
      </c>
      <c r="E23" s="2">
        <f>IFERROR(('Factset Current'!E22-'Compustat Current'!E22)/'Compustat Current'!E22,"")</f>
        <v>0</v>
      </c>
      <c r="F23" s="2">
        <f>IFERROR(('Factset Current'!F22-'Compustat Current'!F22)/'Compustat Current'!F22,"")</f>
        <v>0</v>
      </c>
      <c r="G23" s="2">
        <f>IFERROR(('Factset Current'!G22-'Compustat Current'!G22)/'Compustat Current'!G22,"")</f>
        <v>1.5102363821628294E-6</v>
      </c>
      <c r="H23" s="2">
        <f>IFERROR(('Factset Current'!H22-'Compustat Current'!H22)/'Compustat Current'!H22,"")</f>
        <v>0</v>
      </c>
      <c r="I23" s="2">
        <f>IFERROR(('Factset Current'!I22-'Compustat Current'!I22)/'Compustat Current'!I22,"")</f>
        <v>-6.4484926648403153E-4</v>
      </c>
      <c r="J23" s="2">
        <f>IFERROR(('Factset Current'!J22-'Compustat Current'!J22)/'Compustat Current'!J22,"")</f>
        <v>-0.16274672024583389</v>
      </c>
      <c r="K23" s="2">
        <f>IFERROR(('Factset Current'!K22-'Compustat Current'!K22)/'Compustat Current'!K22,"")</f>
        <v>0</v>
      </c>
      <c r="L23" s="2">
        <f>IFERROR(('Factset Current'!L22-'Compustat Current'!L22)/'Compustat Current'!L22,"")</f>
        <v>0.60234034113447055</v>
      </c>
      <c r="M23" s="2">
        <f>IFERROR(('Factset Current'!M22-'Compustat Current'!M22)/'Compustat Current'!M22,"")</f>
        <v>0.51966244849265542</v>
      </c>
      <c r="N23" s="2">
        <f>IFERROR(('Factset Current'!N22-'Compustat Current'!N22)/'Compustat Current'!N22,"")</f>
        <v>0.52391904323827054</v>
      </c>
      <c r="O23" s="2">
        <f>IFERROR(('Factset Current'!O22-'Compustat Current'!O22)/'Compustat Current'!O22,"")</f>
        <v>5.5058888304556491E-4</v>
      </c>
      <c r="P23" s="2">
        <f>IFERROR(('Factset Current'!P22-'Compustat Current'!P22)/'Compustat Current'!P22,"")</f>
        <v>7.3620896551145994E-7</v>
      </c>
      <c r="Q23" s="2">
        <f>IFERROR(('Factset Current'!Q22-'Compustat Current'!Q22)/'Compustat Current'!Q22,"")</f>
        <v>0</v>
      </c>
      <c r="R23" s="2">
        <f>IFERROR(('Factset Current'!R22-'Compustat Current'!R22)/'Compustat Current'!R22,"")</f>
        <v>7.1076923076923582E-3</v>
      </c>
      <c r="S23" s="2">
        <f>IFERROR(('Factset Current'!S22-'Compustat Current'!S22)/'Compustat Current'!S22,"")</f>
        <v>0</v>
      </c>
      <c r="T23" s="2">
        <f>IFERROR(('Factset Current'!T22-'Compustat Current'!T22)/'Compustat Current'!T22,"")</f>
        <v>0</v>
      </c>
      <c r="U23" s="2">
        <f>IFERROR(('Factset Current'!U22-'Compustat Current'!U22)/'Compustat Current'!U22,"")</f>
        <v>0</v>
      </c>
      <c r="V23" s="2">
        <f>IFERROR(('Factset Current'!V22-'Compustat Current'!V22)/'Compustat Current'!V22,"")</f>
        <v>4.536616979909344E-3</v>
      </c>
      <c r="W23" s="2">
        <f>IFERROR(('Factset Current'!W22-'Compustat Current'!W22)/'Compustat Current'!W22,"")</f>
        <v>0</v>
      </c>
      <c r="X23" s="2">
        <f>IFERROR(('Factset Current'!X22-'Compustat Current'!X22)/'Compustat Current'!X22,"")</f>
        <v>0</v>
      </c>
      <c r="Y23" s="2">
        <f>IFERROR(('Factset Current'!Y22-'Compustat Current'!Y22)/'Compustat Current'!Y22,"")</f>
        <v>0</v>
      </c>
      <c r="Z23" s="2">
        <f>IFERROR(('Factset Current'!Z22-'Compustat Current'!Z22)/'Compustat Current'!Z22,"")</f>
        <v>1.3642256902761103</v>
      </c>
      <c r="AA23" s="2">
        <f>IFERROR(('Factset Current'!AA22-'Compustat Current'!AA22)/'Compustat Current'!AA22,"")</f>
        <v>-0.21082949308755752</v>
      </c>
      <c r="AB23" s="2">
        <f>IFERROR(('Factset Current'!AB22-'Compustat Current'!AB22)/'Compustat Current'!AB22,"")</f>
        <v>-5.9268967525848266E-2</v>
      </c>
      <c r="AC23" s="2">
        <f>IFERROR(('Factset Current'!AC22-'Compustat Current'!AC22)/'Compustat Current'!AC22,"")</f>
        <v>0.60793504959405997</v>
      </c>
    </row>
    <row r="24" spans="1:29" x14ac:dyDescent="0.25">
      <c r="A24" t="s">
        <v>67</v>
      </c>
      <c r="C24" s="2">
        <f>('Compustat Current'!C23-'Factset Current'!C23)/'Compustat Current'!C23</f>
        <v>0</v>
      </c>
      <c r="D24" s="2">
        <f>IFERROR(('Factset Current'!D23-'Compustat Current'!D23)/'Compustat Current'!D23,"")</f>
        <v>0.15525910115024313</v>
      </c>
      <c r="E24" s="2">
        <f>IFERROR(('Factset Current'!E23-'Compustat Current'!E23)/'Compustat Current'!E23,"")</f>
        <v>0</v>
      </c>
      <c r="F24" s="2">
        <f>IFERROR(('Factset Current'!F23-'Compustat Current'!F23)/'Compustat Current'!F23,"")</f>
        <v>0</v>
      </c>
      <c r="G24" s="2">
        <f>IFERROR(('Factset Current'!G23-'Compustat Current'!G23)/'Compustat Current'!G23,"")</f>
        <v>0</v>
      </c>
      <c r="H24" s="2">
        <f>IFERROR(('Factset Current'!H23-'Compustat Current'!H23)/'Compustat Current'!H23,"")</f>
        <v>0</v>
      </c>
      <c r="I24" s="2" t="str">
        <f>IFERROR(('Factset Current'!I23-'Compustat Current'!I23)/'Compustat Current'!I23,"")</f>
        <v/>
      </c>
      <c r="J24" s="2">
        <f>IFERROR(('Factset Current'!J23-'Compustat Current'!J23)/'Compustat Current'!J23,"")</f>
        <v>0</v>
      </c>
      <c r="K24" s="2">
        <f>IFERROR(('Factset Current'!K23-'Compustat Current'!K23)/'Compustat Current'!K23,"")</f>
        <v>0</v>
      </c>
      <c r="L24" s="2">
        <f>IFERROR(('Factset Current'!L23-'Compustat Current'!L23)/'Compustat Current'!L23,"")</f>
        <v>-1.4465875370919935E-2</v>
      </c>
      <c r="M24" s="2">
        <f>IFERROR(('Factset Current'!M23-'Compustat Current'!M23)/'Compustat Current'!M23,"")</f>
        <v>-2.6466696074107748E-3</v>
      </c>
      <c r="N24" s="2">
        <f>IFERROR(('Factset Current'!N23-'Compustat Current'!N23)/'Compustat Current'!N23,"")</f>
        <v>4.4553778871121146E-3</v>
      </c>
      <c r="O24" s="2">
        <f>IFERROR(('Factset Current'!O23-'Compustat Current'!O23)/'Compustat Current'!O23,"")</f>
        <v>4.505016089343168E-3</v>
      </c>
      <c r="P24" s="2">
        <f>IFERROR(('Factset Current'!P23-'Compustat Current'!P23)/'Compustat Current'!P23,"")</f>
        <v>0</v>
      </c>
      <c r="Q24" s="2">
        <f>IFERROR(('Factset Current'!Q23-'Compustat Current'!Q23)/'Compustat Current'!Q23,"")</f>
        <v>0</v>
      </c>
      <c r="R24" s="2">
        <f>IFERROR(('Factset Current'!R23-'Compustat Current'!R23)/'Compustat Current'!R23,"")</f>
        <v>-3.9181114702708977E-4</v>
      </c>
      <c r="S24" s="2">
        <f>IFERROR(('Factset Current'!S23-'Compustat Current'!S23)/'Compustat Current'!S23,"")</f>
        <v>0</v>
      </c>
      <c r="T24" s="2" t="str">
        <f>IFERROR(('Factset Current'!T23-'Compustat Current'!T23)/'Compustat Current'!T23,"")</f>
        <v/>
      </c>
      <c r="U24" s="2">
        <f>IFERROR(('Factset Current'!U23-'Compustat Current'!U23)/'Compustat Current'!U23,"")</f>
        <v>-4.2957746478873203E-2</v>
      </c>
      <c r="V24" s="2">
        <f>IFERROR(('Factset Current'!V23-'Compustat Current'!V23)/'Compustat Current'!V23,"")</f>
        <v>6.0783430886988147E-3</v>
      </c>
      <c r="W24" s="2">
        <f>IFERROR(('Factset Current'!W23-'Compustat Current'!W23)/'Compustat Current'!W23,"")</f>
        <v>0</v>
      </c>
      <c r="X24" s="2">
        <f>IFERROR(('Factset Current'!X23-'Compustat Current'!X23)/'Compustat Current'!X23,"")</f>
        <v>-3.5656979853802454E-4</v>
      </c>
      <c r="Y24" s="2">
        <f>IFERROR(('Factset Current'!Y23-'Compustat Current'!Y23)/'Compustat Current'!Y23,"")</f>
        <v>-1.6430005204074054E-2</v>
      </c>
      <c r="Z24" s="2">
        <f>IFERROR(('Factset Current'!Z23-'Compustat Current'!Z23)/'Compustat Current'!Z23,"")</f>
        <v>-0.22012578616352202</v>
      </c>
      <c r="AA24" s="2">
        <f>IFERROR(('Factset Current'!AA23-'Compustat Current'!AA23)/'Compustat Current'!AA23,"")</f>
        <v>-0.10482800857405337</v>
      </c>
      <c r="AB24" s="2">
        <f>IFERROR(('Factset Current'!AB23-'Compustat Current'!AB23)/'Compustat Current'!AB23,"")</f>
        <v>-1.5293286219081272</v>
      </c>
      <c r="AC24" s="2">
        <f>IFERROR(('Factset Current'!AC23-'Compustat Current'!AC23)/'Compustat Current'!AC23,"")</f>
        <v>-0.23688023033333541</v>
      </c>
    </row>
    <row r="25" spans="1:29" x14ac:dyDescent="0.25">
      <c r="A25" t="s">
        <v>69</v>
      </c>
      <c r="C25" s="2">
        <f>('Compustat Current'!C24-'Factset Current'!C24)/'Compustat Current'!C24</f>
        <v>0</v>
      </c>
      <c r="D25" s="2">
        <f>IFERROR(('Factset Current'!D24-'Compustat Current'!D24)/'Compustat Current'!D24,"")</f>
        <v>-7.2689994821445558E-2</v>
      </c>
      <c r="E25" s="2">
        <f>IFERROR(('Factset Current'!E24-'Compustat Current'!E24)/'Compustat Current'!E24,"")</f>
        <v>0</v>
      </c>
      <c r="F25" s="2">
        <f>IFERROR(('Factset Current'!F24-'Compustat Current'!F24)/'Compustat Current'!F24,"")</f>
        <v>0</v>
      </c>
      <c r="G25" s="2">
        <f>IFERROR(('Factset Current'!G24-'Compustat Current'!G24)/'Compustat Current'!G24,"")</f>
        <v>-1.1625662954476693E-6</v>
      </c>
      <c r="H25" s="2">
        <f>IFERROR(('Factset Current'!H24-'Compustat Current'!H24)/'Compustat Current'!H24,"")</f>
        <v>0</v>
      </c>
      <c r="I25" s="2" t="str">
        <f>IFERROR(('Factset Current'!I24-'Compustat Current'!I24)/'Compustat Current'!I24,"")</f>
        <v/>
      </c>
      <c r="J25" s="2">
        <f>IFERROR(('Factset Current'!J24-'Compustat Current'!J24)/'Compustat Current'!J24,"")</f>
        <v>7.445293279813546E-2</v>
      </c>
      <c r="K25" s="2">
        <f>IFERROR(('Factset Current'!K24-'Compustat Current'!K24)/'Compustat Current'!K24,"")</f>
        <v>0</v>
      </c>
      <c r="L25" s="2">
        <f>IFERROR(('Factset Current'!L24-'Compustat Current'!L24)/'Compustat Current'!L24,"")</f>
        <v>-0.10001687139791332</v>
      </c>
      <c r="M25" s="2">
        <f>IFERROR(('Factset Current'!M24-'Compustat Current'!M24)/'Compustat Current'!M24,"")</f>
        <v>-3.9388055561482421E-2</v>
      </c>
      <c r="N25" s="2">
        <f>IFERROR(('Factset Current'!N24-'Compustat Current'!N24)/'Compustat Current'!N24,"")</f>
        <v>1.7073170731707386E-3</v>
      </c>
      <c r="O25" s="2">
        <f>IFERROR(('Factset Current'!O24-'Compustat Current'!O24)/'Compustat Current'!O24,"")</f>
        <v>-0.10972494333679073</v>
      </c>
      <c r="P25" s="2">
        <f>IFERROR(('Factset Current'!P24-'Compustat Current'!P24)/'Compustat Current'!P24,"")</f>
        <v>-5.1091209238943587E-7</v>
      </c>
      <c r="Q25" s="2">
        <f>IFERROR(('Factset Current'!Q24-'Compustat Current'!Q24)/'Compustat Current'!Q24,"")</f>
        <v>0</v>
      </c>
      <c r="R25" s="2">
        <f>IFERROR(('Factset Current'!R24-'Compustat Current'!R24)/'Compustat Current'!R24,"")</f>
        <v>-1.2829169480081112E-2</v>
      </c>
      <c r="S25" s="2">
        <f>IFERROR(('Factset Current'!S24-'Compustat Current'!S24)/'Compustat Current'!S24,"")</f>
        <v>0</v>
      </c>
      <c r="T25" s="2" t="str">
        <f>IFERROR(('Factset Current'!T24-'Compustat Current'!T24)/'Compustat Current'!T24,"")</f>
        <v/>
      </c>
      <c r="U25" s="2">
        <f>IFERROR(('Factset Current'!U24-'Compustat Current'!U24)/'Compustat Current'!U24,"")</f>
        <v>0.31423290203327159</v>
      </c>
      <c r="V25" s="2">
        <f>IFERROR(('Factset Current'!V24-'Compustat Current'!V24)/'Compustat Current'!V24,"")</f>
        <v>-1.614310645724255E-2</v>
      </c>
      <c r="W25" s="2">
        <f>IFERROR(('Factset Current'!W24-'Compustat Current'!W24)/'Compustat Current'!W24,"")</f>
        <v>-6.9848661233993074E-3</v>
      </c>
      <c r="X25" s="2">
        <f>IFERROR(('Factset Current'!X24-'Compustat Current'!X24)/'Compustat Current'!X24,"")</f>
        <v>-6.6885066885066192E-3</v>
      </c>
      <c r="Y25" s="2">
        <f>IFERROR(('Factset Current'!Y24-'Compustat Current'!Y24)/'Compustat Current'!Y24,"")</f>
        <v>5.8134083450539199E-2</v>
      </c>
      <c r="Z25" s="2">
        <f>IFERROR(('Factset Current'!Z24-'Compustat Current'!Z24)/'Compustat Current'!Z24,"")</f>
        <v>-1.3171649592306212E-2</v>
      </c>
      <c r="AA25" s="2">
        <f>IFERROR(('Factset Current'!AA24-'Compustat Current'!AA24)/'Compustat Current'!AA24,"")</f>
        <v>-1.6465038068101164E-3</v>
      </c>
      <c r="AB25" s="2">
        <f>IFERROR(('Factset Current'!AB24-'Compustat Current'!AB24)/'Compustat Current'!AB24,"")</f>
        <v>0.19595141700404856</v>
      </c>
      <c r="AC25" s="2">
        <f>IFERROR(('Factset Current'!AC24-'Compustat Current'!AC24)/'Compustat Current'!AC24,"")</f>
        <v>-3.542041136189767E-2</v>
      </c>
    </row>
    <row r="26" spans="1:29" x14ac:dyDescent="0.25">
      <c r="A26" t="s">
        <v>71</v>
      </c>
      <c r="C26" s="2">
        <f>('Compustat Current'!C25-'Factset Current'!C25)/'Compustat Current'!C25</f>
        <v>0</v>
      </c>
      <c r="D26" s="2">
        <f>IFERROR(('Factset Current'!D25-'Compustat Current'!D25)/'Compustat Current'!D25,"")</f>
        <v>-0.33323488875762941</v>
      </c>
      <c r="E26" s="2">
        <f>IFERROR(('Factset Current'!E25-'Compustat Current'!E25)/'Compustat Current'!E25,"")</f>
        <v>0</v>
      </c>
      <c r="F26" s="2">
        <f>IFERROR(('Factset Current'!F25-'Compustat Current'!F25)/'Compustat Current'!F25,"")</f>
        <v>0</v>
      </c>
      <c r="G26" s="2">
        <f>IFERROR(('Factset Current'!G25-'Compustat Current'!G25)/'Compustat Current'!G25,"")</f>
        <v>6.7898803623404375E-6</v>
      </c>
      <c r="H26" s="2">
        <f>IFERROR(('Factset Current'!H25-'Compustat Current'!H25)/'Compustat Current'!H25,"")</f>
        <v>0</v>
      </c>
      <c r="I26" s="2">
        <f>IFERROR(('Factset Current'!I25-'Compustat Current'!I25)/'Compustat Current'!I25,"")</f>
        <v>0</v>
      </c>
      <c r="J26" s="2">
        <f>IFERROR(('Factset Current'!J25-'Compustat Current'!J25)/'Compustat Current'!J25,"")</f>
        <v>0</v>
      </c>
      <c r="K26" s="2">
        <f>IFERROR(('Factset Current'!K25-'Compustat Current'!K25)/'Compustat Current'!K25,"")</f>
        <v>-3.0758226037195944E-2</v>
      </c>
      <c r="L26" s="2">
        <f>IFERROR(('Factset Current'!L25-'Compustat Current'!L25)/'Compustat Current'!L25,"")</f>
        <v>-0.62278650622668275</v>
      </c>
      <c r="M26" s="2">
        <f>IFERROR(('Factset Current'!M25-'Compustat Current'!M25)/'Compustat Current'!M25,"")</f>
        <v>35.938890088533789</v>
      </c>
      <c r="N26" s="2">
        <f>IFERROR(('Factset Current'!N25-'Compustat Current'!N25)/'Compustat Current'!N25,"")</f>
        <v>-2.6565309792382411E-3</v>
      </c>
      <c r="O26" s="2">
        <f>IFERROR(('Factset Current'!O25-'Compustat Current'!O25)/'Compustat Current'!O25,"")</f>
        <v>-5.8918330612416012E-3</v>
      </c>
      <c r="P26" s="2">
        <f>IFERROR(('Factset Current'!P25-'Compustat Current'!P25)/'Compustat Current'!P25,"")</f>
        <v>2.7084610890252642E-6</v>
      </c>
      <c r="Q26" s="2">
        <f>IFERROR(('Factset Current'!Q25-'Compustat Current'!Q25)/'Compustat Current'!Q25,"")</f>
        <v>0</v>
      </c>
      <c r="R26" s="2">
        <f>IFERROR(('Factset Current'!R25-'Compustat Current'!R25)/'Compustat Current'!R25,"")</f>
        <v>-2.7505037259730235E-3</v>
      </c>
      <c r="S26" s="2">
        <f>IFERROR(('Factset Current'!S25-'Compustat Current'!S25)/'Compustat Current'!S25,"")</f>
        <v>0</v>
      </c>
      <c r="T26" s="2">
        <f>IFERROR(('Factset Current'!T25-'Compustat Current'!T25)/'Compustat Current'!T25,"")</f>
        <v>0</v>
      </c>
      <c r="U26" s="2">
        <f>IFERROR(('Factset Current'!U25-'Compustat Current'!U25)/'Compustat Current'!U25,"")</f>
        <v>6.3953488372093054E-2</v>
      </c>
      <c r="V26" s="2">
        <f>IFERROR(('Factset Current'!V25-'Compustat Current'!V25)/'Compustat Current'!V25,"")</f>
        <v>-0.62616822429906549</v>
      </c>
      <c r="W26" s="2">
        <f>IFERROR(('Factset Current'!W25-'Compustat Current'!W25)/'Compustat Current'!W25,"")</f>
        <v>-2.6129032258064504E-2</v>
      </c>
      <c r="X26" s="2">
        <f>IFERROR(('Factset Current'!X25-'Compustat Current'!X25)/'Compustat Current'!X25,"")</f>
        <v>-2.6238331511226926E-2</v>
      </c>
      <c r="Y26" s="2">
        <f>IFERROR(('Factset Current'!Y25-'Compustat Current'!Y25)/'Compustat Current'!Y25,"")</f>
        <v>9.94215473608029E-4</v>
      </c>
      <c r="Z26" s="2">
        <f>IFERROR(('Factset Current'!Z25-'Compustat Current'!Z25)/'Compustat Current'!Z25,"")</f>
        <v>-2.3192360163710797E-2</v>
      </c>
      <c r="AA26" s="2">
        <f>IFERROR(('Factset Current'!AA25-'Compustat Current'!AA25)/'Compustat Current'!AA25,"")</f>
        <v>-9.7773627782965306E-2</v>
      </c>
      <c r="AB26" s="2">
        <f>IFERROR(('Factset Current'!AB25-'Compustat Current'!AB25)/'Compustat Current'!AB25,"")</f>
        <v>-78.345009299442026</v>
      </c>
      <c r="AC26" s="2">
        <f>IFERROR(('Factset Current'!AC25-'Compustat Current'!AC25)/'Compustat Current'!AC25,"")</f>
        <v>-0.26026122157765358</v>
      </c>
    </row>
    <row r="27" spans="1:29" x14ac:dyDescent="0.25">
      <c r="A27" t="s">
        <v>73</v>
      </c>
      <c r="C27" s="2">
        <f>('Compustat Current'!C26-'Factset Current'!C26)/'Compustat Current'!C26</f>
        <v>0</v>
      </c>
      <c r="D27" s="2">
        <f>IFERROR(('Factset Current'!D26-'Compustat Current'!D26)/'Compustat Current'!D26,"")</f>
        <v>-0.50726698674459858</v>
      </c>
      <c r="E27" s="2">
        <f>IFERROR(('Factset Current'!E26-'Compustat Current'!E26)/'Compustat Current'!E26,"")</f>
        <v>0</v>
      </c>
      <c r="F27" s="2">
        <f>IFERROR(('Factset Current'!F26-'Compustat Current'!F26)/'Compustat Current'!F26,"")</f>
        <v>0</v>
      </c>
      <c r="G27" s="2">
        <f>IFERROR(('Factset Current'!G26-'Compustat Current'!G26)/'Compustat Current'!G26,"")</f>
        <v>-1.6931360265444268E-5</v>
      </c>
      <c r="H27" s="2">
        <f>IFERROR(('Factset Current'!H26-'Compustat Current'!H26)/'Compustat Current'!H26,"")</f>
        <v>0</v>
      </c>
      <c r="I27" s="2" t="str">
        <f>IFERROR(('Factset Current'!I26-'Compustat Current'!I26)/'Compustat Current'!I26,"")</f>
        <v/>
      </c>
      <c r="J27" s="2" t="str">
        <f>IFERROR(('Factset Current'!J26-'Compustat Current'!J26)/'Compustat Current'!J26,"")</f>
        <v/>
      </c>
      <c r="K27" s="2">
        <f>IFERROR(('Factset Current'!K26-'Compustat Current'!K26)/'Compustat Current'!K26,"")</f>
        <v>0</v>
      </c>
      <c r="L27" s="2">
        <f>IFERROR(('Factset Current'!L26-'Compustat Current'!L26)/'Compustat Current'!L26,"")</f>
        <v>-0.13489991296779805</v>
      </c>
      <c r="M27" s="2">
        <f>IFERROR(('Factset Current'!M26-'Compustat Current'!M26)/'Compustat Current'!M26,"")</f>
        <v>7.2264778147219415E-5</v>
      </c>
      <c r="N27" s="2">
        <f>IFERROR(('Factset Current'!N26-'Compustat Current'!N26)/'Compustat Current'!N26,"")</f>
        <v>3.0803696443573194E-2</v>
      </c>
      <c r="O27" s="2">
        <f>IFERROR(('Factset Current'!O26-'Compustat Current'!O26)/'Compustat Current'!O26,"")</f>
        <v>2.4376292515510118E-2</v>
      </c>
      <c r="P27" s="2">
        <f>IFERROR(('Factset Current'!P26-'Compustat Current'!P26)/'Compustat Current'!P26,"")</f>
        <v>-7.2894213730473495E-6</v>
      </c>
      <c r="Q27" s="2">
        <f>IFERROR(('Factset Current'!Q26-'Compustat Current'!Q26)/'Compustat Current'!Q26,"")</f>
        <v>0</v>
      </c>
      <c r="R27" s="2">
        <f>IFERROR(('Factset Current'!R26-'Compustat Current'!R26)/'Compustat Current'!R26,"")</f>
        <v>3.9710302015076165E-2</v>
      </c>
      <c r="S27" s="2">
        <f>IFERROR(('Factset Current'!S26-'Compustat Current'!S26)/'Compustat Current'!S26,"")</f>
        <v>0</v>
      </c>
      <c r="T27" s="2" t="str">
        <f>IFERROR(('Factset Current'!T26-'Compustat Current'!T26)/'Compustat Current'!T26,"")</f>
        <v/>
      </c>
      <c r="U27" s="2">
        <f>IFERROR(('Factset Current'!U26-'Compustat Current'!U26)/'Compustat Current'!U26,"")</f>
        <v>0</v>
      </c>
      <c r="V27" s="2">
        <f>IFERROR(('Factset Current'!V26-'Compustat Current'!V26)/'Compustat Current'!V26,"")</f>
        <v>-4.856182293612215E-3</v>
      </c>
      <c r="W27" s="2">
        <f>IFERROR(('Factset Current'!W26-'Compustat Current'!W26)/'Compustat Current'!W26,"")</f>
        <v>-5.0691244239631381E-2</v>
      </c>
      <c r="X27" s="2">
        <f>IFERROR(('Factset Current'!X26-'Compustat Current'!X26)/'Compustat Current'!X26,"")</f>
        <v>-5.0305321314335572E-2</v>
      </c>
      <c r="Y27" s="2">
        <f>IFERROR(('Factset Current'!Y26-'Compustat Current'!Y26)/'Compustat Current'!Y26,"")</f>
        <v>-5.004124278251304E-2</v>
      </c>
      <c r="Z27" s="2">
        <f>IFERROR(('Factset Current'!Z26-'Compustat Current'!Z26)/'Compustat Current'!Z26,"")</f>
        <v>5.0434782608695702E-2</v>
      </c>
      <c r="AA27" s="2">
        <f>IFERROR(('Factset Current'!AA26-'Compustat Current'!AA26)/'Compustat Current'!AA26,"")</f>
        <v>-6.8619345695051417E-2</v>
      </c>
      <c r="AB27" s="2">
        <f>IFERROR(('Factset Current'!AB26-'Compustat Current'!AB26)/'Compustat Current'!AB26,"")</f>
        <v>0.40782525204032638</v>
      </c>
      <c r="AC27" s="2">
        <f>IFERROR(('Factset Current'!AC26-'Compustat Current'!AC26)/'Compustat Current'!AC26,"")</f>
        <v>-0.23961974133795447</v>
      </c>
    </row>
    <row r="28" spans="1:29" x14ac:dyDescent="0.25">
      <c r="A28" t="s">
        <v>75</v>
      </c>
      <c r="C28" s="2">
        <f>('Compustat Current'!C27-'Factset Current'!C27)/'Compustat Current'!C27</f>
        <v>0</v>
      </c>
      <c r="D28" s="2">
        <f>IFERROR(('Factset Current'!D27-'Compustat Current'!D27)/'Compustat Current'!D27,"")</f>
        <v>-0.15040442574166565</v>
      </c>
      <c r="E28" s="2">
        <f>IFERROR(('Factset Current'!E27-'Compustat Current'!E27)/'Compustat Current'!E27,"")</f>
        <v>0</v>
      </c>
      <c r="F28" s="2">
        <f>IFERROR(('Factset Current'!F27-'Compustat Current'!F27)/'Compustat Current'!F27,"")</f>
        <v>0</v>
      </c>
      <c r="G28" s="2">
        <f>IFERROR(('Factset Current'!G27-'Compustat Current'!G27)/'Compustat Current'!G27,"")</f>
        <v>0</v>
      </c>
      <c r="H28" s="2">
        <f>IFERROR(('Factset Current'!H27-'Compustat Current'!H27)/'Compustat Current'!H27,"")</f>
        <v>0</v>
      </c>
      <c r="I28" s="2">
        <f>IFERROR(('Factset Current'!I27-'Compustat Current'!I27)/'Compustat Current'!I27,"")</f>
        <v>-1.9408682150482716E-4</v>
      </c>
      <c r="J28" s="2">
        <f>IFERROR(('Factset Current'!J27-'Compustat Current'!J27)/'Compustat Current'!J27,"")</f>
        <v>0</v>
      </c>
      <c r="K28" s="2">
        <f>IFERROR(('Factset Current'!K27-'Compustat Current'!K27)/'Compustat Current'!K27,"")</f>
        <v>0</v>
      </c>
      <c r="L28" s="2">
        <f>IFERROR(('Factset Current'!L27-'Compustat Current'!L27)/'Compustat Current'!L27,"")</f>
        <v>-4.5559666975023144E-2</v>
      </c>
      <c r="M28" s="2">
        <f>IFERROR(('Factset Current'!M27-'Compustat Current'!M27)/'Compustat Current'!M27,"")</f>
        <v>-0.10350433526011568</v>
      </c>
      <c r="N28" s="2">
        <f>IFERROR(('Factset Current'!N27-'Compustat Current'!N27)/'Compustat Current'!N27,"")</f>
        <v>0.12035398230088508</v>
      </c>
      <c r="O28" s="2">
        <f>IFERROR(('Factset Current'!O27-'Compustat Current'!O27)/'Compustat Current'!O27,"")</f>
        <v>-8.2078253247270788E-3</v>
      </c>
      <c r="P28" s="2">
        <f>IFERROR(('Factset Current'!P27-'Compustat Current'!P27)/'Compustat Current'!P27,"")</f>
        <v>0</v>
      </c>
      <c r="Q28" s="2">
        <f>IFERROR(('Factset Current'!Q27-'Compustat Current'!Q27)/'Compustat Current'!Q27,"")</f>
        <v>0</v>
      </c>
      <c r="R28" s="2">
        <f>IFERROR(('Factset Current'!R27-'Compustat Current'!R27)/'Compustat Current'!R27,"")</f>
        <v>-2.0792218776431158E-3</v>
      </c>
      <c r="S28" s="2">
        <f>IFERROR(('Factset Current'!S27-'Compustat Current'!S27)/'Compustat Current'!S27,"")</f>
        <v>0</v>
      </c>
      <c r="T28" s="2">
        <f>IFERROR(('Factset Current'!T27-'Compustat Current'!T27)/'Compustat Current'!T27,"")</f>
        <v>-2.1872265966761458E-4</v>
      </c>
      <c r="U28" s="2">
        <f>IFERROR(('Factset Current'!U27-'Compustat Current'!U27)/'Compustat Current'!U27,"")</f>
        <v>2.0889748549322951E-2</v>
      </c>
      <c r="V28" s="2">
        <f>IFERROR(('Factset Current'!V27-'Compustat Current'!V27)/'Compustat Current'!V27,"")</f>
        <v>1.4388489208633638E-3</v>
      </c>
      <c r="W28" s="2">
        <f>IFERROR(('Factset Current'!W27-'Compustat Current'!W27)/'Compustat Current'!W27,"")</f>
        <v>0</v>
      </c>
      <c r="X28" s="2">
        <f>IFERROR(('Factset Current'!X27-'Compustat Current'!X27)/'Compustat Current'!X27,"")</f>
        <v>0</v>
      </c>
      <c r="Y28" s="2">
        <f>IFERROR(('Factset Current'!Y27-'Compustat Current'!Y27)/'Compustat Current'!Y27,"")</f>
        <v>2.3883696780892902E-2</v>
      </c>
      <c r="Z28" s="2">
        <f>IFERROR(('Factset Current'!Z27-'Compustat Current'!Z27)/'Compustat Current'!Z27,"")</f>
        <v>-6.2186887388368514E-2</v>
      </c>
      <c r="AA28" s="2">
        <f>IFERROR(('Factset Current'!AA27-'Compustat Current'!AA27)/'Compustat Current'!AA27,"")</f>
        <v>-4.727718438101932E-3</v>
      </c>
      <c r="AB28" s="2">
        <f>IFERROR(('Factset Current'!AB27-'Compustat Current'!AB27)/'Compustat Current'!AB27,"")</f>
        <v>-3.5540733682705987E-2</v>
      </c>
      <c r="AC28" s="2">
        <f>IFERROR(('Factset Current'!AC27-'Compustat Current'!AC27)/'Compustat Current'!AC27,"")</f>
        <v>-4.7312672698705219E-2</v>
      </c>
    </row>
    <row r="29" spans="1:29" x14ac:dyDescent="0.25">
      <c r="A29" t="s">
        <v>77</v>
      </c>
      <c r="C29" s="2">
        <f>('Compustat Current'!C28-'Factset Current'!C28)/'Compustat Current'!C28</f>
        <v>0</v>
      </c>
      <c r="D29" s="2">
        <f>IFERROR(('Factset Current'!D28-'Compustat Current'!D28)/'Compustat Current'!D28,"")</f>
        <v>3.6491324703938392E-2</v>
      </c>
      <c r="E29" s="2">
        <f>IFERROR(('Factset Current'!E28-'Compustat Current'!E28)/'Compustat Current'!E28,"")</f>
        <v>0</v>
      </c>
      <c r="F29" s="2">
        <f>IFERROR(('Factset Current'!F28-'Compustat Current'!F28)/'Compustat Current'!F28,"")</f>
        <v>0</v>
      </c>
      <c r="G29" s="2">
        <f>IFERROR(('Factset Current'!G28-'Compustat Current'!G28)/'Compustat Current'!G28,"")</f>
        <v>0</v>
      </c>
      <c r="H29" s="2">
        <f>IFERROR(('Factset Current'!H28-'Compustat Current'!H28)/'Compustat Current'!H28,"")</f>
        <v>0</v>
      </c>
      <c r="I29" s="2">
        <f>IFERROR(('Factset Current'!I28-'Compustat Current'!I28)/'Compustat Current'!I28,"")</f>
        <v>5.2860467965208838E-2</v>
      </c>
      <c r="J29" s="2">
        <f>IFERROR(('Factset Current'!J28-'Compustat Current'!J28)/'Compustat Current'!J28,"")</f>
        <v>-0.25335999999999997</v>
      </c>
      <c r="K29" s="2">
        <f>IFERROR(('Factset Current'!K28-'Compustat Current'!K28)/'Compustat Current'!K28,"")</f>
        <v>0</v>
      </c>
      <c r="L29" s="2">
        <f>IFERROR(('Factset Current'!L28-'Compustat Current'!L28)/'Compustat Current'!L28,"")</f>
        <v>-3.6573357715573192E-3</v>
      </c>
      <c r="M29" s="2">
        <f>IFERROR(('Factset Current'!M28-'Compustat Current'!M28)/'Compustat Current'!M28,"")</f>
        <v>4.2380952380952366E-2</v>
      </c>
      <c r="N29" s="2">
        <f>IFERROR(('Factset Current'!N28-'Compustat Current'!N28)/'Compustat Current'!N28,"")</f>
        <v>2.2944426389340251E-2</v>
      </c>
      <c r="O29" s="2">
        <f>IFERROR(('Factset Current'!O28-'Compustat Current'!O28)/'Compustat Current'!O28,"")</f>
        <v>0.29598540145985397</v>
      </c>
      <c r="P29" s="2">
        <f>IFERROR(('Factset Current'!P28-'Compustat Current'!P28)/'Compustat Current'!P28,"")</f>
        <v>-2.5536383959126001E-6</v>
      </c>
      <c r="Q29" s="2">
        <f>IFERROR(('Factset Current'!Q28-'Compustat Current'!Q28)/'Compustat Current'!Q28,"")</f>
        <v>0</v>
      </c>
      <c r="R29" s="2">
        <f>IFERROR(('Factset Current'!R28-'Compustat Current'!R28)/'Compustat Current'!R28,"")</f>
        <v>1.0945576162967883E-3</v>
      </c>
      <c r="S29" s="2">
        <f>IFERROR(('Factset Current'!S28-'Compustat Current'!S28)/'Compustat Current'!S28,"")</f>
        <v>0</v>
      </c>
      <c r="T29" s="2">
        <f>IFERROR(('Factset Current'!T28-'Compustat Current'!T28)/'Compustat Current'!T28,"")</f>
        <v>6.531232200493628E-2</v>
      </c>
      <c r="U29" s="2">
        <f>IFERROR(('Factset Current'!U28-'Compustat Current'!U28)/'Compustat Current'!U28,"")</f>
        <v>0</v>
      </c>
      <c r="V29" s="2">
        <f>IFERROR(('Factset Current'!V28-'Compustat Current'!V28)/'Compustat Current'!V28,"")</f>
        <v>-1.8698578908002595E-3</v>
      </c>
      <c r="W29" s="2">
        <f>IFERROR(('Factset Current'!W28-'Compustat Current'!W28)/'Compustat Current'!W28,"")</f>
        <v>0</v>
      </c>
      <c r="X29" s="2">
        <f>IFERROR(('Factset Current'!X28-'Compustat Current'!X28)/'Compustat Current'!X28,"")</f>
        <v>0</v>
      </c>
      <c r="Y29" s="2">
        <f>IFERROR(('Factset Current'!Y28-'Compustat Current'!Y28)/'Compustat Current'!Y28,"")</f>
        <v>0</v>
      </c>
      <c r="Z29" s="2">
        <f>IFERROR(('Factset Current'!Z28-'Compustat Current'!Z28)/'Compustat Current'!Z28,"")</f>
        <v>0</v>
      </c>
      <c r="AA29" s="2">
        <f>IFERROR(('Factset Current'!AA28-'Compustat Current'!AA28)/'Compustat Current'!AA28,"")</f>
        <v>-5.4436581382683177E-4</v>
      </c>
      <c r="AB29" s="2">
        <f>IFERROR(('Factset Current'!AB28-'Compustat Current'!AB28)/'Compustat Current'!AB28,"")</f>
        <v>0</v>
      </c>
      <c r="AC29" s="2">
        <f>IFERROR(('Factset Current'!AC28-'Compustat Current'!AC28)/'Compustat Current'!AC28,"")</f>
        <v>-2.9568989056690961E-2</v>
      </c>
    </row>
    <row r="30" spans="1:29" x14ac:dyDescent="0.25">
      <c r="A30" t="s">
        <v>79</v>
      </c>
      <c r="C30" s="2">
        <f>('Compustat Current'!C29-'Factset Current'!C29)/'Compustat Current'!C29</f>
        <v>0</v>
      </c>
      <c r="D30" s="2">
        <f>IFERROR(('Factset Current'!D29-'Compustat Current'!D29)/'Compustat Current'!D29,"")</f>
        <v>-0.24692929268673391</v>
      </c>
      <c r="E30" s="2">
        <f>IFERROR(('Factset Current'!E29-'Compustat Current'!E29)/'Compustat Current'!E29,"")</f>
        <v>0</v>
      </c>
      <c r="F30" s="2">
        <f>IFERROR(('Factset Current'!F29-'Compustat Current'!F29)/'Compustat Current'!F29,"")</f>
        <v>0</v>
      </c>
      <c r="G30" s="2">
        <f>IFERROR(('Factset Current'!G29-'Compustat Current'!G29)/'Compustat Current'!G29,"")</f>
        <v>1.7977102847956721E-4</v>
      </c>
      <c r="H30" s="2">
        <f>IFERROR(('Factset Current'!H29-'Compustat Current'!H29)/'Compustat Current'!H29,"")</f>
        <v>0</v>
      </c>
      <c r="I30" s="2">
        <f>IFERROR(('Factset Current'!I29-'Compustat Current'!I29)/'Compustat Current'!I29,"")</f>
        <v>0</v>
      </c>
      <c r="J30" s="2">
        <f>IFERROR(('Factset Current'!J29-'Compustat Current'!J29)/'Compustat Current'!J29,"")</f>
        <v>-6.0320907226443406E-3</v>
      </c>
      <c r="K30" s="2">
        <f>IFERROR(('Factset Current'!K29-'Compustat Current'!K29)/'Compustat Current'!K29,"")</f>
        <v>0</v>
      </c>
      <c r="L30" s="2">
        <f>IFERROR(('Factset Current'!L29-'Compustat Current'!L29)/'Compustat Current'!L29,"")</f>
        <v>1.2564293847422366E-3</v>
      </c>
      <c r="M30" s="2">
        <f>IFERROR(('Factset Current'!M29-'Compustat Current'!M29)/'Compustat Current'!M29,"")</f>
        <v>-0.57398336940426009</v>
      </c>
      <c r="N30" s="2">
        <f>IFERROR(('Factset Current'!N29-'Compustat Current'!N29)/'Compustat Current'!N29,"")</f>
        <v>8.5681165263844857E-4</v>
      </c>
      <c r="O30" s="2">
        <f>IFERROR(('Factset Current'!O29-'Compustat Current'!O29)/'Compustat Current'!O29,"")</f>
        <v>-2.188695282617948E-2</v>
      </c>
      <c r="P30" s="2">
        <f>IFERROR(('Factset Current'!P29-'Compustat Current'!P29)/'Compustat Current'!P29,"")</f>
        <v>1.7875169058137618E-4</v>
      </c>
      <c r="Q30" s="2">
        <f>IFERROR(('Factset Current'!Q29-'Compustat Current'!Q29)/'Compustat Current'!Q29,"")</f>
        <v>0</v>
      </c>
      <c r="R30" s="2">
        <f>IFERROR(('Factset Current'!R29-'Compustat Current'!R29)/'Compustat Current'!R29,"")</f>
        <v>9.0523338048080547E-4</v>
      </c>
      <c r="S30" s="2">
        <f>IFERROR(('Factset Current'!S29-'Compustat Current'!S29)/'Compustat Current'!S29,"")</f>
        <v>0</v>
      </c>
      <c r="T30" s="2">
        <f>IFERROR(('Factset Current'!T29-'Compustat Current'!T29)/'Compustat Current'!T29,"")</f>
        <v>0</v>
      </c>
      <c r="U30" s="2">
        <f>IFERROR(('Factset Current'!U29-'Compustat Current'!U29)/'Compustat Current'!U29,"")</f>
        <v>0</v>
      </c>
      <c r="V30" s="2">
        <f>IFERROR(('Factset Current'!V29-'Compustat Current'!V29)/'Compustat Current'!V29,"")</f>
        <v>-3.2186948853615505E-2</v>
      </c>
      <c r="W30" s="2">
        <f>IFERROR(('Factset Current'!W29-'Compustat Current'!W29)/'Compustat Current'!W29,"")</f>
        <v>0</v>
      </c>
      <c r="X30" s="2">
        <f>IFERROR(('Factset Current'!X29-'Compustat Current'!X29)/'Compustat Current'!X29,"")</f>
        <v>0</v>
      </c>
      <c r="Y30" s="2">
        <f>IFERROR(('Factset Current'!Y29-'Compustat Current'!Y29)/'Compustat Current'!Y29,"")</f>
        <v>0</v>
      </c>
      <c r="Z30" s="2">
        <f>IFERROR(('Factset Current'!Z29-'Compustat Current'!Z29)/'Compustat Current'!Z29,"")</f>
        <v>0</v>
      </c>
      <c r="AA30" s="2">
        <f>IFERROR(('Factset Current'!AA29-'Compustat Current'!AA29)/'Compustat Current'!AA29,"")</f>
        <v>0.12622050447518304</v>
      </c>
      <c r="AB30" s="2">
        <f>IFERROR(('Factset Current'!AB29-'Compustat Current'!AB29)/'Compustat Current'!AB29,"")</f>
        <v>-0.20451977401129948</v>
      </c>
      <c r="AC30" s="2">
        <f>IFERROR(('Factset Current'!AC29-'Compustat Current'!AC29)/'Compustat Current'!AC29,"")</f>
        <v>6.8875331864655776E-2</v>
      </c>
    </row>
    <row r="31" spans="1:29" x14ac:dyDescent="0.25">
      <c r="A31" t="s">
        <v>81</v>
      </c>
      <c r="C31" s="2">
        <f>('Compustat Current'!C30-'Factset Current'!C30)/'Compustat Current'!C30</f>
        <v>0</v>
      </c>
      <c r="D31" s="2">
        <f>IFERROR(('Factset Current'!D30-'Compustat Current'!D30)/'Compustat Current'!D30,"")</f>
        <v>0.23917276738396301</v>
      </c>
      <c r="E31" s="2">
        <f>IFERROR(('Factset Current'!E30-'Compustat Current'!E30)/'Compustat Current'!E30,"")</f>
        <v>0</v>
      </c>
      <c r="F31" s="2">
        <f>IFERROR(('Factset Current'!F30-'Compustat Current'!F30)/'Compustat Current'!F30,"")</f>
        <v>0</v>
      </c>
      <c r="G31" s="2">
        <f>IFERROR(('Factset Current'!G30-'Compustat Current'!G30)/'Compustat Current'!G30,"")</f>
        <v>0</v>
      </c>
      <c r="H31" s="2">
        <f>IFERROR(('Factset Current'!H30-'Compustat Current'!H30)/'Compustat Current'!H30,"")</f>
        <v>0</v>
      </c>
      <c r="I31" s="2">
        <f>IFERROR(('Factset Current'!I30-'Compustat Current'!I30)/'Compustat Current'!I30,"")</f>
        <v>-1.2084592145015154E-2</v>
      </c>
      <c r="J31" s="2">
        <f>IFERROR(('Factset Current'!J30-'Compustat Current'!J30)/'Compustat Current'!J30,"")</f>
        <v>-0.22287284030940505</v>
      </c>
      <c r="K31" s="2">
        <f>IFERROR(('Factset Current'!K30-'Compustat Current'!K30)/'Compustat Current'!K30,"")</f>
        <v>0</v>
      </c>
      <c r="L31" s="2">
        <f>IFERROR(('Factset Current'!L30-'Compustat Current'!L30)/'Compustat Current'!L30,"")</f>
        <v>1.1803844198887106E-4</v>
      </c>
      <c r="M31" s="2">
        <f>IFERROR(('Factset Current'!M30-'Compustat Current'!M30)/'Compustat Current'!M30,"")</f>
        <v>-5.3908355795150291E-4</v>
      </c>
      <c r="N31" s="2">
        <f>IFERROR(('Factset Current'!N30-'Compustat Current'!N30)/'Compustat Current'!N30,"")</f>
        <v>0</v>
      </c>
      <c r="O31" s="2">
        <f>IFERROR(('Factset Current'!O30-'Compustat Current'!O30)/'Compustat Current'!O30,"")</f>
        <v>-1.6312493725963873E-3</v>
      </c>
      <c r="P31" s="2">
        <f>IFERROR(('Factset Current'!P30-'Compustat Current'!P30)/'Compustat Current'!P30,"")</f>
        <v>0</v>
      </c>
      <c r="Q31" s="2">
        <f>IFERROR(('Factset Current'!Q30-'Compustat Current'!Q30)/'Compustat Current'!Q30,"")</f>
        <v>0</v>
      </c>
      <c r="R31" s="2">
        <f>IFERROR(('Factset Current'!R30-'Compustat Current'!R30)/'Compustat Current'!R30,"")</f>
        <v>-8.2754054948646626E-5</v>
      </c>
      <c r="S31" s="2">
        <f>IFERROR(('Factset Current'!S30-'Compustat Current'!S30)/'Compustat Current'!S30,"")</f>
        <v>0</v>
      </c>
      <c r="T31" s="2">
        <f>IFERROR(('Factset Current'!T30-'Compustat Current'!T30)/'Compustat Current'!T30,"")</f>
        <v>-3.5326086956522676E-3</v>
      </c>
      <c r="U31" s="2">
        <f>IFERROR(('Factset Current'!U30-'Compustat Current'!U30)/'Compustat Current'!U30,"")</f>
        <v>0</v>
      </c>
      <c r="V31" s="2">
        <f>IFERROR(('Factset Current'!V30-'Compustat Current'!V30)/'Compustat Current'!V30,"")</f>
        <v>-2.0055628751280991E-2</v>
      </c>
      <c r="W31" s="2">
        <f>IFERROR(('Factset Current'!W30-'Compustat Current'!W30)/'Compustat Current'!W30,"")</f>
        <v>0</v>
      </c>
      <c r="X31" s="2">
        <f>IFERROR(('Factset Current'!X30-'Compustat Current'!X30)/'Compustat Current'!X30,"")</f>
        <v>0</v>
      </c>
      <c r="Y31" s="2">
        <f>IFERROR(('Factset Current'!Y30-'Compustat Current'!Y30)/'Compustat Current'!Y30,"")</f>
        <v>0</v>
      </c>
      <c r="Z31" s="2">
        <f>IFERROR(('Factset Current'!Z30-'Compustat Current'!Z30)/'Compustat Current'!Z30,"")</f>
        <v>3.8648836670022275E-4</v>
      </c>
      <c r="AA31" s="2">
        <f>IFERROR(('Factset Current'!AA30-'Compustat Current'!AA30)/'Compustat Current'!AA30,"")</f>
        <v>1.9264290755116444</v>
      </c>
      <c r="AB31" s="2">
        <f>IFERROR(('Factset Current'!AB30-'Compustat Current'!AB30)/'Compustat Current'!AB30,"")</f>
        <v>1.5697441835982733</v>
      </c>
      <c r="AC31" s="2">
        <f>IFERROR(('Factset Current'!AC30-'Compustat Current'!AC30)/'Compustat Current'!AC30,"")</f>
        <v>1.7492439135037048</v>
      </c>
    </row>
    <row r="32" spans="1:29" x14ac:dyDescent="0.25">
      <c r="A32" t="s">
        <v>83</v>
      </c>
      <c r="C32" s="2">
        <f>('Compustat Current'!C31-'Factset Current'!C31)/'Compustat Current'!C31</f>
        <v>0</v>
      </c>
      <c r="D32" s="2">
        <f>IFERROR(('Factset Current'!D31-'Compustat Current'!D31)/'Compustat Current'!D31,"")</f>
        <v>2.5643732646403669E-2</v>
      </c>
      <c r="E32" s="2">
        <f>IFERROR(('Factset Current'!E31-'Compustat Current'!E31)/'Compustat Current'!E31,"")</f>
        <v>0</v>
      </c>
      <c r="F32" s="2">
        <f>IFERROR(('Factset Current'!F31-'Compustat Current'!F31)/'Compustat Current'!F31,"")</f>
        <v>0</v>
      </c>
      <c r="G32" s="2">
        <f>IFERROR(('Factset Current'!G31-'Compustat Current'!G31)/'Compustat Current'!G31,"")</f>
        <v>0</v>
      </c>
      <c r="H32" s="2">
        <f>IFERROR(('Factset Current'!H31-'Compustat Current'!H31)/'Compustat Current'!H31,"")</f>
        <v>0</v>
      </c>
      <c r="I32" s="2">
        <f>IFERROR(('Factset Current'!I31-'Compustat Current'!I31)/'Compustat Current'!I31,"")</f>
        <v>-1.047877145438118E-2</v>
      </c>
      <c r="J32" s="2">
        <f>IFERROR(('Factset Current'!J31-'Compustat Current'!J31)/'Compustat Current'!J31,"")</f>
        <v>0</v>
      </c>
      <c r="K32" s="2">
        <f>IFERROR(('Factset Current'!K31-'Compustat Current'!K31)/'Compustat Current'!K31,"")</f>
        <v>0</v>
      </c>
      <c r="L32" s="2">
        <f>IFERROR(('Factset Current'!L31-'Compustat Current'!L31)/'Compustat Current'!L31,"")</f>
        <v>-3.0578095631045618E-2</v>
      </c>
      <c r="M32" s="2">
        <f>IFERROR(('Factset Current'!M31-'Compustat Current'!M31)/'Compustat Current'!M31,"")</f>
        <v>0.60069144338807268</v>
      </c>
      <c r="N32" s="2">
        <f>IFERROR(('Factset Current'!N31-'Compustat Current'!N31)/'Compustat Current'!N31,"")</f>
        <v>-6.0795003199736991E-2</v>
      </c>
      <c r="O32" s="2">
        <f>IFERROR(('Factset Current'!O31-'Compustat Current'!O31)/'Compustat Current'!O31,"")</f>
        <v>6.9536394805377573E-3</v>
      </c>
      <c r="P32" s="2">
        <f>IFERROR(('Factset Current'!P31-'Compustat Current'!P31)/'Compustat Current'!P31,"")</f>
        <v>1.9095517884837734E-7</v>
      </c>
      <c r="Q32" s="2">
        <f>IFERROR(('Factset Current'!Q31-'Compustat Current'!Q31)/'Compustat Current'!Q31,"")</f>
        <v>0</v>
      </c>
      <c r="R32" s="2">
        <f>IFERROR(('Factset Current'!R31-'Compustat Current'!R31)/'Compustat Current'!R31,"")</f>
        <v>6.7438349270256834E-3</v>
      </c>
      <c r="S32" s="2">
        <f>IFERROR(('Factset Current'!S31-'Compustat Current'!S31)/'Compustat Current'!S31,"")</f>
        <v>-1.0598031794095393E-2</v>
      </c>
      <c r="T32" s="2" t="str">
        <f>IFERROR(('Factset Current'!T31-'Compustat Current'!T31)/'Compustat Current'!T31,"")</f>
        <v/>
      </c>
      <c r="U32" s="2">
        <f>IFERROR(('Factset Current'!U31-'Compustat Current'!U31)/'Compustat Current'!U31,"")</f>
        <v>-1.1166253101736983E-2</v>
      </c>
      <c r="V32" s="2">
        <f>IFERROR(('Factset Current'!V31-'Compustat Current'!V31)/'Compustat Current'!V31,"")</f>
        <v>-0.14238008500303578</v>
      </c>
      <c r="W32" s="2">
        <f>IFERROR(('Factset Current'!W31-'Compustat Current'!W31)/'Compustat Current'!W31,"")</f>
        <v>0</v>
      </c>
      <c r="X32" s="2">
        <f>IFERROR(('Factset Current'!X31-'Compustat Current'!X31)/'Compustat Current'!X31,"")</f>
        <v>0</v>
      </c>
      <c r="Y32" s="2">
        <f>IFERROR(('Factset Current'!Y31-'Compustat Current'!Y31)/'Compustat Current'!Y31,"")</f>
        <v>0</v>
      </c>
      <c r="Z32" s="2">
        <f>IFERROR(('Factset Current'!Z31-'Compustat Current'!Z31)/'Compustat Current'!Z31,"")</f>
        <v>0</v>
      </c>
      <c r="AA32" s="2">
        <f>IFERROR(('Factset Current'!AA31-'Compustat Current'!AA31)/'Compustat Current'!AA31,"")</f>
        <v>-0.51749369516570165</v>
      </c>
      <c r="AB32" s="2">
        <f>IFERROR(('Factset Current'!AB31-'Compustat Current'!AB31)/'Compustat Current'!AB31,"")</f>
        <v>-9.7079502433747966E-2</v>
      </c>
      <c r="AC32" s="2">
        <f>IFERROR(('Factset Current'!AC31-'Compustat Current'!AC31)/'Compustat Current'!AC31,"")</f>
        <v>-0.51772464962901898</v>
      </c>
    </row>
    <row r="33" spans="1:29" x14ac:dyDescent="0.25">
      <c r="A33" t="s">
        <v>85</v>
      </c>
      <c r="C33" s="2">
        <f>('Compustat Current'!C32-'Factset Current'!C32)/'Compustat Current'!C32</f>
        <v>0</v>
      </c>
      <c r="D33" s="2">
        <f>IFERROR(('Factset Current'!D32-'Compustat Current'!D32)/'Compustat Current'!D32,"")</f>
        <v>0.18027480654219621</v>
      </c>
      <c r="E33" s="2">
        <f>IFERROR(('Factset Current'!E32-'Compustat Current'!E32)/'Compustat Current'!E32,"")</f>
        <v>0</v>
      </c>
      <c r="F33" s="2">
        <f>IFERROR(('Factset Current'!F32-'Compustat Current'!F32)/'Compustat Current'!F32,"")</f>
        <v>0</v>
      </c>
      <c r="G33" s="2">
        <f>IFERROR(('Factset Current'!G32-'Compustat Current'!G32)/'Compustat Current'!G32,"")</f>
        <v>-1.5426393156290413E-3</v>
      </c>
      <c r="H33" s="2">
        <f>IFERROR(('Factset Current'!H32-'Compustat Current'!H32)/'Compustat Current'!H32,"")</f>
        <v>0</v>
      </c>
      <c r="I33" s="2" t="str">
        <f>IFERROR(('Factset Current'!I32-'Compustat Current'!I32)/'Compustat Current'!I32,"")</f>
        <v/>
      </c>
      <c r="J33" s="2">
        <f>IFERROR(('Factset Current'!J32-'Compustat Current'!J32)/'Compustat Current'!J32,"")</f>
        <v>-0.30265210608424337</v>
      </c>
      <c r="K33" s="2">
        <f>IFERROR(('Factset Current'!K32-'Compustat Current'!K32)/'Compustat Current'!K32,"")</f>
        <v>9.1240875912408634E-2</v>
      </c>
      <c r="L33" s="2">
        <f>IFERROR(('Factset Current'!L32-'Compustat Current'!L32)/'Compustat Current'!L32,"")</f>
        <v>-0.12155440026928975</v>
      </c>
      <c r="M33" s="2">
        <f>IFERROR(('Factset Current'!M32-'Compustat Current'!M32)/'Compustat Current'!M32,"")</f>
        <v>-4.3666990605766086E-2</v>
      </c>
      <c r="N33" s="2">
        <f>IFERROR(('Factset Current'!N32-'Compustat Current'!N32)/'Compustat Current'!N32,"")</f>
        <v>-5.5664758988995043E-4</v>
      </c>
      <c r="O33" s="2">
        <f>IFERROR(('Factset Current'!O32-'Compustat Current'!O32)/'Compustat Current'!O32,"")</f>
        <v>-2.0115520560929614E-4</v>
      </c>
      <c r="P33" s="2">
        <f>IFERROR(('Factset Current'!P32-'Compustat Current'!P32)/'Compustat Current'!P32,"")</f>
        <v>-1.5404677987591615E-3</v>
      </c>
      <c r="Q33" s="2">
        <f>IFERROR(('Factset Current'!Q32-'Compustat Current'!Q32)/'Compustat Current'!Q32,"")</f>
        <v>0</v>
      </c>
      <c r="R33" s="2">
        <f>IFERROR(('Factset Current'!R32-'Compustat Current'!R32)/'Compustat Current'!R32,"")</f>
        <v>-2.2621875353454266E-4</v>
      </c>
      <c r="S33" s="2">
        <f>IFERROR(('Factset Current'!S32-'Compustat Current'!S32)/'Compustat Current'!S32,"")</f>
        <v>8.8130774697938799E-2</v>
      </c>
      <c r="T33" s="2" t="str">
        <f>IFERROR(('Factset Current'!T32-'Compustat Current'!T32)/'Compustat Current'!T32,"")</f>
        <v/>
      </c>
      <c r="U33" s="2">
        <f>IFERROR(('Factset Current'!U32-'Compustat Current'!U32)/'Compustat Current'!U32,"")</f>
        <v>-2.6221692491060811E-2</v>
      </c>
      <c r="V33" s="2">
        <f>IFERROR(('Factset Current'!V32-'Compustat Current'!V32)/'Compustat Current'!V32,"")</f>
        <v>-2.1215755004150624E-3</v>
      </c>
      <c r="W33" s="2">
        <f>IFERROR(('Factset Current'!W32-'Compustat Current'!W32)/'Compustat Current'!W32,"")</f>
        <v>-4.2384854478666391E-2</v>
      </c>
      <c r="X33" s="2">
        <f>IFERROR(('Factset Current'!X32-'Compustat Current'!X32)/'Compustat Current'!X32,"")</f>
        <v>4.307995593436531E-2</v>
      </c>
      <c r="Y33" s="2">
        <f>IFERROR(('Factset Current'!Y32-'Compustat Current'!Y32)/'Compustat Current'!Y32,"")</f>
        <v>-3.8920878652164662E-2</v>
      </c>
      <c r="Z33" s="2">
        <f>IFERROR(('Factset Current'!Z32-'Compustat Current'!Z32)/'Compustat Current'!Z32,"")</f>
        <v>0.12029384756657485</v>
      </c>
      <c r="AA33" s="2">
        <f>IFERROR(('Factset Current'!AA32-'Compustat Current'!AA32)/'Compustat Current'!AA32,"")</f>
        <v>-0.23706079603440738</v>
      </c>
      <c r="AB33" s="2">
        <f>IFERROR(('Factset Current'!AB32-'Compustat Current'!AB32)/'Compustat Current'!AB32,"")</f>
        <v>0.2779922779922781</v>
      </c>
      <c r="AC33" s="2">
        <f>IFERROR(('Factset Current'!AC32-'Compustat Current'!AC32)/'Compustat Current'!AC32,"")</f>
        <v>-0.3862968537232136</v>
      </c>
    </row>
    <row r="34" spans="1:29" x14ac:dyDescent="0.25">
      <c r="A34" t="s">
        <v>87</v>
      </c>
      <c r="C34" s="2">
        <f>('Compustat Current'!C33-'Factset Current'!C33)/'Compustat Current'!C33</f>
        <v>0</v>
      </c>
      <c r="D34" s="2">
        <f>IFERROR(('Factset Current'!D33-'Compustat Current'!D33)/'Compustat Current'!D33,"")</f>
        <v>5.7450577076905582E-2</v>
      </c>
      <c r="E34" s="2">
        <f>IFERROR(('Factset Current'!E33-'Compustat Current'!E33)/'Compustat Current'!E33,"")</f>
        <v>0</v>
      </c>
      <c r="F34" s="2">
        <f>IFERROR(('Factset Current'!F33-'Compustat Current'!F33)/'Compustat Current'!F33,"")</f>
        <v>0</v>
      </c>
      <c r="G34" s="2">
        <f>IFERROR(('Factset Current'!G33-'Compustat Current'!G33)/'Compustat Current'!G33,"")</f>
        <v>0</v>
      </c>
      <c r="H34" s="2">
        <f>IFERROR(('Factset Current'!H33-'Compustat Current'!H33)/'Compustat Current'!H33,"")</f>
        <v>0</v>
      </c>
      <c r="I34" s="2">
        <f>IFERROR(('Factset Current'!I33-'Compustat Current'!I33)/'Compustat Current'!I33,"")</f>
        <v>1.3113891707060467E-2</v>
      </c>
      <c r="J34" s="2">
        <f>IFERROR(('Factset Current'!J33-'Compustat Current'!J33)/'Compustat Current'!J33,"")</f>
        <v>-13.025052192066806</v>
      </c>
      <c r="K34" s="2">
        <f>IFERROR(('Factset Current'!K33-'Compustat Current'!K33)/'Compustat Current'!K33,"")</f>
        <v>0</v>
      </c>
      <c r="L34" s="2">
        <f>IFERROR(('Factset Current'!L33-'Compustat Current'!L33)/'Compustat Current'!L33,"")</f>
        <v>-3.443789699242497E-4</v>
      </c>
      <c r="M34" s="2">
        <f>IFERROR(('Factset Current'!M33-'Compustat Current'!M33)/'Compustat Current'!M33,"")</f>
        <v>4.1364095964704207E-4</v>
      </c>
      <c r="N34" s="2">
        <f>IFERROR(('Factset Current'!N33-'Compustat Current'!N33)/'Compustat Current'!N33,"")</f>
        <v>-5.1000000000000515E-3</v>
      </c>
      <c r="O34" s="2">
        <f>IFERROR(('Factset Current'!O33-'Compustat Current'!O33)/'Compustat Current'!O33,"")</f>
        <v>-4.9899999999999519E-3</v>
      </c>
      <c r="P34" s="2">
        <f>IFERROR(('Factset Current'!P33-'Compustat Current'!P33)/'Compustat Current'!P33,"")</f>
        <v>3.478311225399826E-6</v>
      </c>
      <c r="Q34" s="2">
        <f>IFERROR(('Factset Current'!Q33-'Compustat Current'!Q33)/'Compustat Current'!Q33,"")</f>
        <v>0</v>
      </c>
      <c r="R34" s="2">
        <f>IFERROR(('Factset Current'!R33-'Compustat Current'!R33)/'Compustat Current'!R33,"")</f>
        <v>-6.5227703984815184E-4</v>
      </c>
      <c r="S34" s="2">
        <f>IFERROR(('Factset Current'!S33-'Compustat Current'!S33)/'Compustat Current'!S33,"")</f>
        <v>0</v>
      </c>
      <c r="T34" s="2">
        <f>IFERROR(('Factset Current'!T33-'Compustat Current'!T33)/'Compustat Current'!T33,"")</f>
        <v>0</v>
      </c>
      <c r="U34" s="2">
        <f>IFERROR(('Factset Current'!U33-'Compustat Current'!U33)/'Compustat Current'!U33,"")</f>
        <v>0</v>
      </c>
      <c r="V34" s="2">
        <f>IFERROR(('Factset Current'!V33-'Compustat Current'!V33)/'Compustat Current'!V33,"")</f>
        <v>-2.7722333111554667E-2</v>
      </c>
      <c r="W34" s="2">
        <f>IFERROR(('Factset Current'!W33-'Compustat Current'!W33)/'Compustat Current'!W33,"")</f>
        <v>0</v>
      </c>
      <c r="X34" s="2">
        <f>IFERROR(('Factset Current'!X33-'Compustat Current'!X33)/'Compustat Current'!X33,"")</f>
        <v>0</v>
      </c>
      <c r="Y34" s="2">
        <f>IFERROR(('Factset Current'!Y33-'Compustat Current'!Y33)/'Compustat Current'!Y33,"")</f>
        <v>0</v>
      </c>
      <c r="Z34" s="2">
        <f>IFERROR(('Factset Current'!Z33-'Compustat Current'!Z33)/'Compustat Current'!Z33,"")</f>
        <v>0</v>
      </c>
      <c r="AA34" s="2">
        <f>IFERROR(('Factset Current'!AA33-'Compustat Current'!AA33)/'Compustat Current'!AA33,"")</f>
        <v>-5.1468125488444823E-2</v>
      </c>
      <c r="AB34" s="2">
        <f>IFERROR(('Factset Current'!AB33-'Compustat Current'!AB33)/'Compustat Current'!AB33,"")</f>
        <v>0.36940298507462677</v>
      </c>
      <c r="AC34" s="2">
        <f>IFERROR(('Factset Current'!AC33-'Compustat Current'!AC33)/'Compustat Current'!AC33,"")</f>
        <v>-0.1512223177627571</v>
      </c>
    </row>
    <row r="35" spans="1:29" x14ac:dyDescent="0.25">
      <c r="A35" t="s">
        <v>89</v>
      </c>
      <c r="C35" s="2">
        <f>('Compustat Current'!C34-'Factset Current'!C34)/'Compustat Current'!C34</f>
        <v>0</v>
      </c>
      <c r="D35" s="2">
        <f>IFERROR(('Factset Current'!D34-'Compustat Current'!D34)/'Compustat Current'!D34,"")</f>
        <v>-7.6484099358291396E-2</v>
      </c>
      <c r="E35" s="2">
        <f>IFERROR(('Factset Current'!E34-'Compustat Current'!E34)/'Compustat Current'!E34,"")</f>
        <v>0</v>
      </c>
      <c r="F35" s="2">
        <f>IFERROR(('Factset Current'!F34-'Compustat Current'!F34)/'Compustat Current'!F34,"")</f>
        <v>0</v>
      </c>
      <c r="G35" s="2">
        <f>IFERROR(('Factset Current'!G34-'Compustat Current'!G34)/'Compustat Current'!G34,"")</f>
        <v>0</v>
      </c>
      <c r="H35" s="2">
        <f>IFERROR(('Factset Current'!H34-'Compustat Current'!H34)/'Compustat Current'!H34,"")</f>
        <v>0</v>
      </c>
      <c r="I35" s="2">
        <f>IFERROR(('Factset Current'!I34-'Compustat Current'!I34)/'Compustat Current'!I34,"")</f>
        <v>0</v>
      </c>
      <c r="J35" s="2">
        <f>IFERROR(('Factset Current'!J34-'Compustat Current'!J34)/'Compustat Current'!J34,"")</f>
        <v>-3.7783375314861399E-3</v>
      </c>
      <c r="K35" s="2">
        <f>IFERROR(('Factset Current'!K34-'Compustat Current'!K34)/'Compustat Current'!K34,"")</f>
        <v>0</v>
      </c>
      <c r="L35" s="2">
        <f>IFERROR(('Factset Current'!L34-'Compustat Current'!L34)/'Compustat Current'!L34,"")</f>
        <v>4.1221831748305708E-3</v>
      </c>
      <c r="M35" s="2">
        <f>IFERROR(('Factset Current'!M34-'Compustat Current'!M34)/'Compustat Current'!M34,"")</f>
        <v>-3.2722513089006474E-4</v>
      </c>
      <c r="N35" s="2">
        <f>IFERROR(('Factset Current'!N34-'Compustat Current'!N34)/'Compustat Current'!N34,"")</f>
        <v>-6.998813760379595E-2</v>
      </c>
      <c r="O35" s="2">
        <f>IFERROR(('Factset Current'!O34-'Compustat Current'!O34)/'Compustat Current'!O34,"")</f>
        <v>-5.1466666666666093E-3</v>
      </c>
      <c r="P35" s="2">
        <f>IFERROR(('Factset Current'!P34-'Compustat Current'!P34)/'Compustat Current'!P34,"")</f>
        <v>0</v>
      </c>
      <c r="Q35" s="2">
        <f>IFERROR(('Factset Current'!Q34-'Compustat Current'!Q34)/'Compustat Current'!Q34,"")</f>
        <v>0</v>
      </c>
      <c r="R35" s="2">
        <f>IFERROR(('Factset Current'!R34-'Compustat Current'!R34)/'Compustat Current'!R34,"")</f>
        <v>-9.2182890855569874E-5</v>
      </c>
      <c r="S35" s="2">
        <f>IFERROR(('Factset Current'!S34-'Compustat Current'!S34)/'Compustat Current'!S34,"")</f>
        <v>0</v>
      </c>
      <c r="T35" s="2">
        <f>IFERROR(('Factset Current'!T34-'Compustat Current'!T34)/'Compustat Current'!T34,"")</f>
        <v>0</v>
      </c>
      <c r="U35" s="2">
        <f>IFERROR(('Factset Current'!U34-'Compustat Current'!U34)/'Compustat Current'!U34,"")</f>
        <v>7.931112621799262E-3</v>
      </c>
      <c r="V35" s="2">
        <f>IFERROR(('Factset Current'!V34-'Compustat Current'!V34)/'Compustat Current'!V34,"")</f>
        <v>1.6891891891897533E-4</v>
      </c>
      <c r="W35" s="2">
        <f>IFERROR(('Factset Current'!W34-'Compustat Current'!W34)/'Compustat Current'!W34,"")</f>
        <v>0</v>
      </c>
      <c r="X35" s="2">
        <f>IFERROR(('Factset Current'!X34-'Compustat Current'!X34)/'Compustat Current'!X34,"")</f>
        <v>0</v>
      </c>
      <c r="Y35" s="2">
        <f>IFERROR(('Factset Current'!Y34-'Compustat Current'!Y34)/'Compustat Current'!Y34,"")</f>
        <v>7.8294037607905039E-3</v>
      </c>
      <c r="Z35" s="2">
        <f>IFERROR(('Factset Current'!Z34-'Compustat Current'!Z34)/'Compustat Current'!Z34,"")</f>
        <v>1.4330753797648942E-3</v>
      </c>
      <c r="AA35" s="2">
        <f>IFERROR(('Factset Current'!AA34-'Compustat Current'!AA34)/'Compustat Current'!AA34,"")</f>
        <v>9.1025915613622676E-3</v>
      </c>
      <c r="AB35" s="2">
        <f>IFERROR(('Factset Current'!AB34-'Compustat Current'!AB34)/'Compustat Current'!AB34,"")</f>
        <v>5.1880674448773645E-4</v>
      </c>
      <c r="AC35" s="2">
        <f>IFERROR(('Factset Current'!AC34-'Compustat Current'!AC34)/'Compustat Current'!AC34,"")</f>
        <v>-4.4700747567474892E-2</v>
      </c>
    </row>
    <row r="36" spans="1:29" x14ac:dyDescent="0.25">
      <c r="A36" t="s">
        <v>91</v>
      </c>
      <c r="C36" s="2">
        <f>('Compustat Current'!C35-'Factset Current'!C35)/'Compustat Current'!C35</f>
        <v>0</v>
      </c>
      <c r="D36" s="2">
        <f>IFERROR(('Factset Current'!D35-'Compustat Current'!D35)/'Compustat Current'!D35,"")</f>
        <v>1.3484848484848486</v>
      </c>
      <c r="E36" s="2">
        <f>IFERROR(('Factset Current'!E35-'Compustat Current'!E35)/'Compustat Current'!E35,"")</f>
        <v>0</v>
      </c>
      <c r="F36" s="2">
        <f>IFERROR(('Factset Current'!F35-'Compustat Current'!F35)/'Compustat Current'!F35,"")</f>
        <v>0</v>
      </c>
      <c r="G36" s="2">
        <f>IFERROR(('Factset Current'!G35-'Compustat Current'!G35)/'Compustat Current'!G35,"")</f>
        <v>1.0960681841836848E-6</v>
      </c>
      <c r="H36" s="2">
        <f>IFERROR(('Factset Current'!H35-'Compustat Current'!H35)/'Compustat Current'!H35,"")</f>
        <v>0</v>
      </c>
      <c r="I36" s="2">
        <f>IFERROR(('Factset Current'!I35-'Compustat Current'!I35)/'Compustat Current'!I35,"")</f>
        <v>0</v>
      </c>
      <c r="J36" s="2">
        <f>IFERROR(('Factset Current'!J35-'Compustat Current'!J35)/'Compustat Current'!J35,"")</f>
        <v>8.3816775441140953E-2</v>
      </c>
      <c r="K36" s="2">
        <f>IFERROR(('Factset Current'!K35-'Compustat Current'!K35)/'Compustat Current'!K35,"")</f>
        <v>0</v>
      </c>
      <c r="L36" s="2">
        <f>IFERROR(('Factset Current'!L35-'Compustat Current'!L35)/'Compustat Current'!L35,"")</f>
        <v>1.7687441424554828</v>
      </c>
      <c r="M36" s="2">
        <f>IFERROR(('Factset Current'!M35-'Compustat Current'!M35)/'Compustat Current'!M35,"")</f>
        <v>2.1816912470547477E-3</v>
      </c>
      <c r="N36" s="2">
        <f>IFERROR(('Factset Current'!N35-'Compustat Current'!N35)/'Compustat Current'!N35,"")</f>
        <v>-1.6683194306714191E-2</v>
      </c>
      <c r="O36" s="2">
        <f>IFERROR(('Factset Current'!O35-'Compustat Current'!O35)/'Compustat Current'!O35,"")</f>
        <v>2.7634917369539908E-2</v>
      </c>
      <c r="P36" s="2">
        <f>IFERROR(('Factset Current'!P35-'Compustat Current'!P35)/'Compustat Current'!P35,"")</f>
        <v>3.2630644483129908E-7</v>
      </c>
      <c r="Q36" s="2">
        <f>IFERROR(('Factset Current'!Q35-'Compustat Current'!Q35)/'Compustat Current'!Q35,"")</f>
        <v>0</v>
      </c>
      <c r="R36" s="2">
        <f>IFERROR(('Factset Current'!R35-'Compustat Current'!R35)/'Compustat Current'!R35,"")</f>
        <v>2.0867024883915609E-4</v>
      </c>
      <c r="S36" s="2">
        <f>IFERROR(('Factset Current'!S35-'Compustat Current'!S35)/'Compustat Current'!S35,"")</f>
        <v>0</v>
      </c>
      <c r="T36" s="2">
        <f>IFERROR(('Factset Current'!T35-'Compustat Current'!T35)/'Compustat Current'!T35,"")</f>
        <v>0</v>
      </c>
      <c r="U36" s="2">
        <f>IFERROR(('Factset Current'!U35-'Compustat Current'!U35)/'Compustat Current'!U35,"")</f>
        <v>5.7290174735026632E-4</v>
      </c>
      <c r="V36" s="2">
        <f>IFERROR(('Factset Current'!V35-'Compustat Current'!V35)/'Compustat Current'!V35,"")</f>
        <v>-2.3623907394269923E-4</v>
      </c>
      <c r="W36" s="2">
        <f>IFERROR(('Factset Current'!W35-'Compustat Current'!W35)/'Compustat Current'!W35,"")</f>
        <v>0</v>
      </c>
      <c r="X36" s="2">
        <f>IFERROR(('Factset Current'!X35-'Compustat Current'!X35)/'Compustat Current'!X35,"")</f>
        <v>0</v>
      </c>
      <c r="Y36" s="2">
        <f>IFERROR(('Factset Current'!Y35-'Compustat Current'!Y35)/'Compustat Current'!Y35,"")</f>
        <v>3.7052720728358298E-4</v>
      </c>
      <c r="Z36" s="2">
        <f>IFERROR(('Factset Current'!Z35-'Compustat Current'!Z35)/'Compustat Current'!Z35,"")</f>
        <v>0</v>
      </c>
      <c r="AA36" s="2">
        <f>IFERROR(('Factset Current'!AA35-'Compustat Current'!AA35)/'Compustat Current'!AA35,"")</f>
        <v>-10.818407960199005</v>
      </c>
      <c r="AB36" s="2">
        <f>IFERROR(('Factset Current'!AB35-'Compustat Current'!AB35)/'Compustat Current'!AB35,"")</f>
        <v>0.24445971482563136</v>
      </c>
      <c r="AC36" s="2">
        <f>IFERROR(('Factset Current'!AC35-'Compustat Current'!AC35)/'Compustat Current'!AC35,"")</f>
        <v>-8.7291189931350122</v>
      </c>
    </row>
    <row r="37" spans="1:29" x14ac:dyDescent="0.25">
      <c r="A37" t="s">
        <v>93</v>
      </c>
      <c r="C37" s="2">
        <f>('Compustat Current'!C36-'Factset Current'!C36)/'Compustat Current'!C36</f>
        <v>0</v>
      </c>
      <c r="D37" s="2">
        <f>IFERROR(('Factset Current'!D36-'Compustat Current'!D36)/'Compustat Current'!D36,"")</f>
        <v>2.1470310342321386</v>
      </c>
      <c r="E37" s="2">
        <f>IFERROR(('Factset Current'!E36-'Compustat Current'!E36)/'Compustat Current'!E36,"")</f>
        <v>0</v>
      </c>
      <c r="F37" s="2">
        <f>IFERROR(('Factset Current'!F36-'Compustat Current'!F36)/'Compustat Current'!F36,"")</f>
        <v>0</v>
      </c>
      <c r="G37" s="2">
        <f>IFERROR(('Factset Current'!G36-'Compustat Current'!G36)/'Compustat Current'!G36,"")</f>
        <v>1.8813541256461341E-2</v>
      </c>
      <c r="H37" s="2">
        <f>IFERROR(('Factset Current'!H36-'Compustat Current'!H36)/'Compustat Current'!H36,"")</f>
        <v>0</v>
      </c>
      <c r="I37" s="2" t="str">
        <f>IFERROR(('Factset Current'!I36-'Compustat Current'!I36)/'Compustat Current'!I36,"")</f>
        <v/>
      </c>
      <c r="J37" s="2">
        <f>IFERROR(('Factset Current'!J36-'Compustat Current'!J36)/'Compustat Current'!J36,"")</f>
        <v>0</v>
      </c>
      <c r="K37" s="2">
        <f>IFERROR(('Factset Current'!K36-'Compustat Current'!K36)/'Compustat Current'!K36,"")</f>
        <v>-0.15553977272727265</v>
      </c>
      <c r="L37" s="2" t="str">
        <f>IFERROR(('Factset Current'!L36-'Compustat Current'!L36)/'Compustat Current'!L36,"")</f>
        <v/>
      </c>
      <c r="M37" s="2">
        <f>IFERROR(('Factset Current'!M36-'Compustat Current'!M36)/'Compustat Current'!M36,"")</f>
        <v>0.79411764705882337</v>
      </c>
      <c r="N37" s="2" t="str">
        <f>IFERROR(('Factset Current'!N36-'Compustat Current'!N36)/'Compustat Current'!N36,"")</f>
        <v/>
      </c>
      <c r="O37" s="2" t="str">
        <f>IFERROR(('Factset Current'!O36-'Compustat Current'!O36)/'Compustat Current'!O36,"")</f>
        <v/>
      </c>
      <c r="P37" s="2">
        <f>IFERROR(('Factset Current'!P36-'Compustat Current'!P36)/'Compustat Current'!P36,"")</f>
        <v>1.881389840400214E-2</v>
      </c>
      <c r="Q37" s="2">
        <f>IFERROR(('Factset Current'!Q36-'Compustat Current'!Q36)/'Compustat Current'!Q36,"")</f>
        <v>0</v>
      </c>
      <c r="R37" s="2">
        <f>IFERROR(('Factset Current'!R36-'Compustat Current'!R36)/'Compustat Current'!R36,"")</f>
        <v>0.30696763010136796</v>
      </c>
      <c r="S37" s="2">
        <f>IFERROR(('Factset Current'!S36-'Compustat Current'!S36)/'Compustat Current'!S36,"")</f>
        <v>-9.8606937995083369E-2</v>
      </c>
      <c r="T37" s="2">
        <f>IFERROR(('Factset Current'!T36-'Compustat Current'!T36)/'Compustat Current'!T36,"")</f>
        <v>-0.35652877085461354</v>
      </c>
      <c r="U37" s="2">
        <f>IFERROR(('Factset Current'!U36-'Compustat Current'!U36)/'Compustat Current'!U36,"")</f>
        <v>4.5884923525127415E-2</v>
      </c>
      <c r="V37" s="2">
        <f>IFERROR(('Factset Current'!V36-'Compustat Current'!V36)/'Compustat Current'!V36,"")</f>
        <v>1.4792899408284035E-2</v>
      </c>
      <c r="W37" s="2" t="str">
        <f>IFERROR(('Factset Current'!W36-'Compustat Current'!W36)/'Compustat Current'!W36,"")</f>
        <v/>
      </c>
      <c r="X37" s="2" t="str">
        <f>IFERROR(('Factset Current'!X36-'Compustat Current'!X36)/'Compustat Current'!X36,"")</f>
        <v/>
      </c>
      <c r="Y37" s="2">
        <f>IFERROR(('Factset Current'!Y36-'Compustat Current'!Y36)/'Compustat Current'!Y36,"")</f>
        <v>-3.9197166469893824E-2</v>
      </c>
      <c r="Z37" s="2">
        <f>IFERROR(('Factset Current'!Z36-'Compustat Current'!Z36)/'Compustat Current'!Z36,"")</f>
        <v>-2.8901734104047339E-3</v>
      </c>
      <c r="AA37" s="2">
        <f>IFERROR(('Factset Current'!AA36-'Compustat Current'!AA36)/'Compustat Current'!AA36,"")</f>
        <v>9.4675572519083957</v>
      </c>
      <c r="AB37" s="2">
        <f>IFERROR(('Factset Current'!AB36-'Compustat Current'!AB36)/'Compustat Current'!AB36,"")</f>
        <v>6.3075298023238288E-2</v>
      </c>
      <c r="AC37" s="2">
        <f>IFERROR(('Factset Current'!AC36-'Compustat Current'!AC36)/'Compustat Current'!AC36,"")</f>
        <v>10.395715015290332</v>
      </c>
    </row>
    <row r="38" spans="1:29" x14ac:dyDescent="0.25">
      <c r="A38" t="s">
        <v>95</v>
      </c>
      <c r="C38" s="2">
        <f>('Compustat Current'!C37-'Factset Current'!C37)/'Compustat Current'!C37</f>
        <v>0</v>
      </c>
      <c r="D38" s="2">
        <f>IFERROR(('Factset Current'!D37-'Compustat Current'!D37)/'Compustat Current'!D37,"")</f>
        <v>-0.25880517164511807</v>
      </c>
      <c r="E38" s="2">
        <f>IFERROR(('Factset Current'!E37-'Compustat Current'!E37)/'Compustat Current'!E37,"")</f>
        <v>0</v>
      </c>
      <c r="F38" s="2">
        <f>IFERROR(('Factset Current'!F37-'Compustat Current'!F37)/'Compustat Current'!F37,"")</f>
        <v>0</v>
      </c>
      <c r="G38" s="2">
        <f>IFERROR(('Factset Current'!G37-'Compustat Current'!G37)/'Compustat Current'!G37,"")</f>
        <v>0</v>
      </c>
      <c r="H38" s="2">
        <f>IFERROR(('Factset Current'!H37-'Compustat Current'!H37)/'Compustat Current'!H37,"")</f>
        <v>0</v>
      </c>
      <c r="I38" s="2">
        <f>IFERROR(('Factset Current'!I37-'Compustat Current'!I37)/'Compustat Current'!I37,"")</f>
        <v>3.2181638696939657E-2</v>
      </c>
      <c r="J38" s="2">
        <f>IFERROR(('Factset Current'!J37-'Compustat Current'!J37)/'Compustat Current'!J37,"")</f>
        <v>4.726838900773412E-2</v>
      </c>
      <c r="K38" s="2">
        <f>IFERROR(('Factset Current'!K37-'Compustat Current'!K37)/'Compustat Current'!K37,"")</f>
        <v>0</v>
      </c>
      <c r="L38" s="2">
        <f>IFERROR(('Factset Current'!L37-'Compustat Current'!L37)/'Compustat Current'!L37,"")</f>
        <v>-0.12772222222222218</v>
      </c>
      <c r="M38" s="2">
        <f>IFERROR(('Factset Current'!M37-'Compustat Current'!M37)/'Compustat Current'!M37,"")</f>
        <v>3.7792894935753515E-3</v>
      </c>
      <c r="N38" s="2">
        <f>IFERROR(('Factset Current'!N37-'Compustat Current'!N37)/'Compustat Current'!N37,"")</f>
        <v>-0.37934692307692303</v>
      </c>
      <c r="O38" s="2">
        <f>IFERROR(('Factset Current'!O37-'Compustat Current'!O37)/'Compustat Current'!O37,"")</f>
        <v>0.12149392530373489</v>
      </c>
      <c r="P38" s="2">
        <f>IFERROR(('Factset Current'!P37-'Compustat Current'!P37)/'Compustat Current'!P37,"")</f>
        <v>0</v>
      </c>
      <c r="Q38" s="2">
        <f>IFERROR(('Factset Current'!Q37-'Compustat Current'!Q37)/'Compustat Current'!Q37,"")</f>
        <v>0</v>
      </c>
      <c r="R38" s="2">
        <f>IFERROR(('Factset Current'!R37-'Compustat Current'!R37)/'Compustat Current'!R37,"")</f>
        <v>3.7396346203679667E-2</v>
      </c>
      <c r="S38" s="2">
        <f>IFERROR(('Factset Current'!S37-'Compustat Current'!S37)/'Compustat Current'!S37,"")</f>
        <v>0</v>
      </c>
      <c r="T38" s="2">
        <f>IFERROR(('Factset Current'!T37-'Compustat Current'!T37)/'Compustat Current'!T37,"")</f>
        <v>1.6669434839722767E-2</v>
      </c>
      <c r="U38" s="2">
        <f>IFERROR(('Factset Current'!U37-'Compustat Current'!U37)/'Compustat Current'!U37,"")</f>
        <v>0</v>
      </c>
      <c r="V38" s="2">
        <f>IFERROR(('Factset Current'!V37-'Compustat Current'!V37)/'Compustat Current'!V37,"")</f>
        <v>-2.0983606557376924E-2</v>
      </c>
      <c r="W38" s="2">
        <f>IFERROR(('Factset Current'!W37-'Compustat Current'!W37)/'Compustat Current'!W37,"")</f>
        <v>0</v>
      </c>
      <c r="X38" s="2">
        <f>IFERROR(('Factset Current'!X37-'Compustat Current'!X37)/'Compustat Current'!X37,"")</f>
        <v>0</v>
      </c>
      <c r="Y38" s="2">
        <f>IFERROR(('Factset Current'!Y37-'Compustat Current'!Y37)/'Compustat Current'!Y37,"")</f>
        <v>0</v>
      </c>
      <c r="Z38" s="2">
        <f>IFERROR(('Factset Current'!Z37-'Compustat Current'!Z37)/'Compustat Current'!Z37,"")</f>
        <v>0</v>
      </c>
      <c r="AA38" s="2">
        <f>IFERROR(('Factset Current'!AA37-'Compustat Current'!AA37)/'Compustat Current'!AA37,"")</f>
        <v>-1</v>
      </c>
      <c r="AB38" s="2">
        <f>IFERROR(('Factset Current'!AB37-'Compustat Current'!AB37)/'Compustat Current'!AB37,"")</f>
        <v>-4.5662100456620803E-3</v>
      </c>
      <c r="AC38" s="2">
        <f>IFERROR(('Factset Current'!AC37-'Compustat Current'!AC37)/'Compustat Current'!AC37,"")</f>
        <v>-1</v>
      </c>
    </row>
    <row r="39" spans="1:29" x14ac:dyDescent="0.25">
      <c r="A39" t="s">
        <v>97</v>
      </c>
      <c r="C39" s="2">
        <f>('Compustat Current'!C38-'Factset Current'!C38)/'Compustat Current'!C38</f>
        <v>0</v>
      </c>
      <c r="D39" s="2">
        <f>IFERROR(('Factset Current'!D38-'Compustat Current'!D38)/'Compustat Current'!D38,"")</f>
        <v>1.4229798441672435E-2</v>
      </c>
      <c r="E39" s="2">
        <f>IFERROR(('Factset Current'!E38-'Compustat Current'!E38)/'Compustat Current'!E38,"")</f>
        <v>0</v>
      </c>
      <c r="F39" s="2">
        <f>IFERROR(('Factset Current'!F38-'Compustat Current'!F38)/'Compustat Current'!F38,"")</f>
        <v>0</v>
      </c>
      <c r="G39" s="2">
        <f>IFERROR(('Factset Current'!G38-'Compustat Current'!G38)/'Compustat Current'!G38,"")</f>
        <v>0</v>
      </c>
      <c r="H39" s="2">
        <f>IFERROR(('Factset Current'!H38-'Compustat Current'!H38)/'Compustat Current'!H38,"")</f>
        <v>0</v>
      </c>
      <c r="I39" s="2">
        <f>IFERROR(('Factset Current'!I38-'Compustat Current'!I38)/'Compustat Current'!I38,"")</f>
        <v>0</v>
      </c>
      <c r="J39" s="2">
        <f>IFERROR(('Factset Current'!J38-'Compustat Current'!J38)/'Compustat Current'!J38,"")</f>
        <v>-0.32152000000000003</v>
      </c>
      <c r="K39" s="2">
        <f>IFERROR(('Factset Current'!K38-'Compustat Current'!K38)/'Compustat Current'!K38,"")</f>
        <v>0</v>
      </c>
      <c r="L39" s="2">
        <f>IFERROR(('Factset Current'!L38-'Compustat Current'!L38)/'Compustat Current'!L38,"")</f>
        <v>-2.097365971195439E-2</v>
      </c>
      <c r="M39" s="2">
        <f>IFERROR(('Factset Current'!M38-'Compustat Current'!M38)/'Compustat Current'!M38,"")</f>
        <v>2.4954165817885256E-3</v>
      </c>
      <c r="N39" s="2">
        <f>IFERROR(('Factset Current'!N38-'Compustat Current'!N38)/'Compustat Current'!N38,"")</f>
        <v>-2.6834596402276152E-2</v>
      </c>
      <c r="O39" s="2">
        <f>IFERROR(('Factset Current'!O38-'Compustat Current'!O38)/'Compustat Current'!O38,"")</f>
        <v>-1.6800206771775589E-2</v>
      </c>
      <c r="P39" s="2">
        <f>IFERROR(('Factset Current'!P38-'Compustat Current'!P38)/'Compustat Current'!P38,"")</f>
        <v>4.0444693895213021E-7</v>
      </c>
      <c r="Q39" s="2">
        <f>IFERROR(('Factset Current'!Q38-'Compustat Current'!Q38)/'Compustat Current'!Q38,"")</f>
        <v>0</v>
      </c>
      <c r="R39" s="2">
        <f>IFERROR(('Factset Current'!R38-'Compustat Current'!R38)/'Compustat Current'!R38,"")</f>
        <v>7.9925963318197481E-4</v>
      </c>
      <c r="S39" s="2">
        <f>IFERROR(('Factset Current'!S38-'Compustat Current'!S38)/'Compustat Current'!S38,"")</f>
        <v>0</v>
      </c>
      <c r="T39" s="2">
        <f>IFERROR(('Factset Current'!T38-'Compustat Current'!T38)/'Compustat Current'!T38,"")</f>
        <v>0</v>
      </c>
      <c r="U39" s="2">
        <f>IFERROR(('Factset Current'!U38-'Compustat Current'!U38)/'Compustat Current'!U38,"")</f>
        <v>0</v>
      </c>
      <c r="V39" s="2">
        <f>IFERROR(('Factset Current'!V38-'Compustat Current'!V38)/'Compustat Current'!V38,"")</f>
        <v>-1.0031808172253361E-2</v>
      </c>
      <c r="W39" s="2">
        <f>IFERROR(('Factset Current'!W38-'Compustat Current'!W38)/'Compustat Current'!W38,"")</f>
        <v>0</v>
      </c>
      <c r="X39" s="2">
        <f>IFERROR(('Factset Current'!X38-'Compustat Current'!X38)/'Compustat Current'!X38,"")</f>
        <v>0</v>
      </c>
      <c r="Y39" s="2">
        <f>IFERROR(('Factset Current'!Y38-'Compustat Current'!Y38)/'Compustat Current'!Y38,"")</f>
        <v>0</v>
      </c>
      <c r="Z39" s="2">
        <f>IFERROR(('Factset Current'!Z38-'Compustat Current'!Z38)/'Compustat Current'!Z38,"")</f>
        <v>0</v>
      </c>
      <c r="AA39" s="2">
        <f>IFERROR(('Factset Current'!AA38-'Compustat Current'!AA38)/'Compustat Current'!AA38,"")</f>
        <v>4.1717154232300442E-2</v>
      </c>
      <c r="AB39" s="2">
        <f>IFERROR(('Factset Current'!AB38-'Compustat Current'!AB38)/'Compustat Current'!AB38,"")</f>
        <v>2.1845133606397525E-2</v>
      </c>
      <c r="AC39" s="2">
        <f>IFERROR(('Factset Current'!AC38-'Compustat Current'!AC38)/'Compustat Current'!AC38,"")</f>
        <v>-0.56391855179277506</v>
      </c>
    </row>
    <row r="40" spans="1:29" x14ac:dyDescent="0.25">
      <c r="A40" t="s">
        <v>99</v>
      </c>
      <c r="C40" s="2">
        <f>('Compustat Current'!C39-'Factset Current'!C39)/'Compustat Current'!C39</f>
        <v>0</v>
      </c>
      <c r="D40" s="2">
        <f>IFERROR(('Factset Current'!D39-'Compustat Current'!D39)/'Compustat Current'!D39,"")</f>
        <v>0.57640576891913775</v>
      </c>
      <c r="E40" s="2">
        <f>IFERROR(('Factset Current'!E39-'Compustat Current'!E39)/'Compustat Current'!E39,"")</f>
        <v>0</v>
      </c>
      <c r="F40" s="2">
        <f>IFERROR(('Factset Current'!F39-'Compustat Current'!F39)/'Compustat Current'!F39,"")</f>
        <v>0</v>
      </c>
      <c r="G40" s="2">
        <f>IFERROR(('Factset Current'!G39-'Compustat Current'!G39)/'Compustat Current'!G39,"")</f>
        <v>0</v>
      </c>
      <c r="H40" s="2">
        <f>IFERROR(('Factset Current'!H39-'Compustat Current'!H39)/'Compustat Current'!H39,"")</f>
        <v>0</v>
      </c>
      <c r="I40" s="2">
        <f>IFERROR(('Factset Current'!I39-'Compustat Current'!I39)/'Compustat Current'!I39,"")</f>
        <v>-0.25363563494789887</v>
      </c>
      <c r="J40" s="2">
        <f>IFERROR(('Factset Current'!J39-'Compustat Current'!J39)/'Compustat Current'!J39,"")</f>
        <v>-7.1437075842360667E-3</v>
      </c>
      <c r="K40" s="2">
        <f>IFERROR(('Factset Current'!K39-'Compustat Current'!K39)/'Compustat Current'!K39,"")</f>
        <v>0</v>
      </c>
      <c r="L40" s="2">
        <f>IFERROR(('Factset Current'!L39-'Compustat Current'!L39)/'Compustat Current'!L39,"")</f>
        <v>-2.8867102396514247E-2</v>
      </c>
      <c r="M40" s="2">
        <f>IFERROR(('Factset Current'!M39-'Compustat Current'!M39)/'Compustat Current'!M39,"")</f>
        <v>-1.7618927762395353E-3</v>
      </c>
      <c r="N40" s="2">
        <f>IFERROR(('Factset Current'!N39-'Compustat Current'!N39)/'Compustat Current'!N39,"")</f>
        <v>-3.469210754553342E-3</v>
      </c>
      <c r="O40" s="2">
        <f>IFERROR(('Factset Current'!O39-'Compustat Current'!O39)/'Compustat Current'!O39,"")</f>
        <v>2.1764477263894189E-2</v>
      </c>
      <c r="P40" s="2">
        <f>IFERROR(('Factset Current'!P39-'Compustat Current'!P39)/'Compustat Current'!P39,"")</f>
        <v>0</v>
      </c>
      <c r="Q40" s="2">
        <f>IFERROR(('Factset Current'!Q39-'Compustat Current'!Q39)/'Compustat Current'!Q39,"")</f>
        <v>0</v>
      </c>
      <c r="R40" s="2">
        <f>IFERROR(('Factset Current'!R39-'Compustat Current'!R39)/'Compustat Current'!R39,"")</f>
        <v>-1.1308379509210063E-4</v>
      </c>
      <c r="S40" s="2">
        <f>IFERROR(('Factset Current'!S39-'Compustat Current'!S39)/'Compustat Current'!S39,"")</f>
        <v>0</v>
      </c>
      <c r="T40" s="2">
        <f>IFERROR(('Factset Current'!T39-'Compustat Current'!T39)/'Compustat Current'!T39,"")</f>
        <v>-0.32953674296353086</v>
      </c>
      <c r="U40" s="2">
        <f>IFERROR(('Factset Current'!U39-'Compustat Current'!U39)/'Compustat Current'!U39,"")</f>
        <v>7.948243992606312E-3</v>
      </c>
      <c r="V40" s="2">
        <f>IFERROR(('Factset Current'!V39-'Compustat Current'!V39)/'Compustat Current'!V39,"")</f>
        <v>1.7734689051785964E-4</v>
      </c>
      <c r="W40" s="2">
        <f>IFERROR(('Factset Current'!W39-'Compustat Current'!W39)/'Compustat Current'!W39,"")</f>
        <v>0</v>
      </c>
      <c r="X40" s="2">
        <f>IFERROR(('Factset Current'!X39-'Compustat Current'!X39)/'Compustat Current'!X39,"")</f>
        <v>0</v>
      </c>
      <c r="Y40" s="2">
        <f>IFERROR(('Factset Current'!Y39-'Compustat Current'!Y39)/'Compustat Current'!Y39,"")</f>
        <v>5.6830601092896851E-3</v>
      </c>
      <c r="Z40" s="2">
        <f>IFERROR(('Factset Current'!Z39-'Compustat Current'!Z39)/'Compustat Current'!Z39,"")</f>
        <v>-1.9411193788418005E-2</v>
      </c>
      <c r="AA40" s="2">
        <f>IFERROR(('Factset Current'!AA39-'Compustat Current'!AA39)/'Compustat Current'!AA39,"")</f>
        <v>2.2127432684617483E-2</v>
      </c>
      <c r="AB40" s="2">
        <f>IFERROR(('Factset Current'!AB39-'Compustat Current'!AB39)/'Compustat Current'!AB39,"")</f>
        <v>3.9693486590038227E-2</v>
      </c>
      <c r="AC40" s="2">
        <f>IFERROR(('Factset Current'!AC39-'Compustat Current'!AC39)/'Compustat Current'!AC39,"")</f>
        <v>0.34552023121387276</v>
      </c>
    </row>
    <row r="41" spans="1:29" x14ac:dyDescent="0.25">
      <c r="A41" t="s">
        <v>101</v>
      </c>
      <c r="C41" s="2">
        <f>('Compustat Current'!C40-'Factset Current'!C40)/'Compustat Current'!C40</f>
        <v>0</v>
      </c>
      <c r="D41" s="2">
        <f>IFERROR(('Factset Current'!D40-'Compustat Current'!D40)/'Compustat Current'!D40,"")</f>
        <v>-0.29467751369171047</v>
      </c>
      <c r="E41" s="2">
        <f>IFERROR(('Factset Current'!E40-'Compustat Current'!E40)/'Compustat Current'!E40,"")</f>
        <v>0</v>
      </c>
      <c r="F41" s="2">
        <f>IFERROR(('Factset Current'!F40-'Compustat Current'!F40)/'Compustat Current'!F40,"")</f>
        <v>0</v>
      </c>
      <c r="G41" s="2">
        <f>IFERROR(('Factset Current'!G40-'Compustat Current'!G40)/'Compustat Current'!G40,"")</f>
        <v>-8.2038492461054262E-6</v>
      </c>
      <c r="H41" s="2">
        <f>IFERROR(('Factset Current'!H40-'Compustat Current'!H40)/'Compustat Current'!H40,"")</f>
        <v>0</v>
      </c>
      <c r="I41" s="2">
        <f>IFERROR(('Factset Current'!I40-'Compustat Current'!I40)/'Compustat Current'!I40,"")</f>
        <v>0</v>
      </c>
      <c r="J41" s="2" t="str">
        <f>IFERROR(('Factset Current'!J40-'Compustat Current'!J40)/'Compustat Current'!J40,"")</f>
        <v/>
      </c>
      <c r="K41" s="2">
        <f>IFERROR(('Factset Current'!K40-'Compustat Current'!K40)/'Compustat Current'!K40,"")</f>
        <v>0</v>
      </c>
      <c r="L41" s="2">
        <f>IFERROR(('Factset Current'!L40-'Compustat Current'!L40)/'Compustat Current'!L40,"")</f>
        <v>-3.6757082807111532E-4</v>
      </c>
      <c r="M41" s="2">
        <f>IFERROR(('Factset Current'!M40-'Compustat Current'!M40)/'Compustat Current'!M40,"")</f>
        <v>-1.4120969639915809E-4</v>
      </c>
      <c r="N41" s="2">
        <f>IFERROR(('Factset Current'!N40-'Compustat Current'!N40)/'Compustat Current'!N40,"")</f>
        <v>1.0580388278664759E-4</v>
      </c>
      <c r="O41" s="2">
        <f>IFERROR(('Factset Current'!O40-'Compustat Current'!O40)/'Compustat Current'!O40,"")</f>
        <v>1.4634508857879495E-3</v>
      </c>
      <c r="P41" s="2">
        <f>IFERROR(('Factset Current'!P40-'Compustat Current'!P40)/'Compustat Current'!P40,"")</f>
        <v>-9.4579258127808334E-7</v>
      </c>
      <c r="Q41" s="2">
        <f>IFERROR(('Factset Current'!Q40-'Compustat Current'!Q40)/'Compustat Current'!Q40,"")</f>
        <v>0</v>
      </c>
      <c r="R41" s="2">
        <f>IFERROR(('Factset Current'!R40-'Compustat Current'!R40)/'Compustat Current'!R40,"")</f>
        <v>1.7367141368536539E-4</v>
      </c>
      <c r="S41" s="2">
        <f>IFERROR(('Factset Current'!S40-'Compustat Current'!S40)/'Compustat Current'!S40,"")</f>
        <v>0</v>
      </c>
      <c r="T41" s="2">
        <f>IFERROR(('Factset Current'!T40-'Compustat Current'!T40)/'Compustat Current'!T40,"")</f>
        <v>0</v>
      </c>
      <c r="U41" s="2">
        <f>IFERROR(('Factset Current'!U40-'Compustat Current'!U40)/'Compustat Current'!U40,"")</f>
        <v>1.2202562538133018E-3</v>
      </c>
      <c r="V41" s="2">
        <f>IFERROR(('Factset Current'!V40-'Compustat Current'!V40)/'Compustat Current'!V40,"")</f>
        <v>1.9712839825820928E-2</v>
      </c>
      <c r="W41" s="2">
        <f>IFERROR(('Factset Current'!W40-'Compustat Current'!W40)/'Compustat Current'!W40,"")</f>
        <v>0</v>
      </c>
      <c r="X41" s="2">
        <f>IFERROR(('Factset Current'!X40-'Compustat Current'!X40)/'Compustat Current'!X40,"")</f>
        <v>0</v>
      </c>
      <c r="Y41" s="2">
        <f>IFERROR(('Factset Current'!Y40-'Compustat Current'!Y40)/'Compustat Current'!Y40,"")</f>
        <v>-0.10647897491427538</v>
      </c>
      <c r="Z41" s="2">
        <f>IFERROR(('Factset Current'!Z40-'Compustat Current'!Z40)/'Compustat Current'!Z40,"")</f>
        <v>3.1008492569002128</v>
      </c>
      <c r="AA41" s="2">
        <f>IFERROR(('Factset Current'!AA40-'Compustat Current'!AA40)/'Compustat Current'!AA40,"")</f>
        <v>-8.8759762241118825E-3</v>
      </c>
      <c r="AB41" s="2">
        <f>IFERROR(('Factset Current'!AB40-'Compustat Current'!AB40)/'Compustat Current'!AB40,"")</f>
        <v>0.19876627827278959</v>
      </c>
      <c r="AC41" s="2">
        <f>IFERROR(('Factset Current'!AC40-'Compustat Current'!AC40)/'Compustat Current'!AC40,"")</f>
        <v>0.11987928821672607</v>
      </c>
    </row>
    <row r="42" spans="1:29" x14ac:dyDescent="0.25">
      <c r="A42" t="s">
        <v>103</v>
      </c>
      <c r="C42" s="2">
        <f>('Compustat Current'!C41-'Factset Current'!C41)/'Compustat Current'!C41</f>
        <v>0</v>
      </c>
      <c r="D42" s="2">
        <f>IFERROR(('Factset Current'!D41-'Compustat Current'!D41)/'Compustat Current'!D41,"")</f>
        <v>6.5335605876146396E-2</v>
      </c>
      <c r="E42" s="2">
        <f>IFERROR(('Factset Current'!E41-'Compustat Current'!E41)/'Compustat Current'!E41,"")</f>
        <v>0</v>
      </c>
      <c r="F42" s="2">
        <f>IFERROR(('Factset Current'!F41-'Compustat Current'!F41)/'Compustat Current'!F41,"")</f>
        <v>0</v>
      </c>
      <c r="G42" s="2">
        <f>IFERROR(('Factset Current'!G41-'Compustat Current'!G41)/'Compustat Current'!G41,"")</f>
        <v>0</v>
      </c>
      <c r="H42" s="2">
        <f>IFERROR(('Factset Current'!H41-'Compustat Current'!H41)/'Compustat Current'!H41,"")</f>
        <v>0</v>
      </c>
      <c r="I42" s="2">
        <f>IFERROR(('Factset Current'!I41-'Compustat Current'!I41)/'Compustat Current'!I41,"")</f>
        <v>-3.3852652199198009E-2</v>
      </c>
      <c r="J42" s="2">
        <f>IFERROR(('Factset Current'!J41-'Compustat Current'!J41)/'Compustat Current'!J41,"")</f>
        <v>0.10890508502973953</v>
      </c>
      <c r="K42" s="2">
        <f>IFERROR(('Factset Current'!K41-'Compustat Current'!K41)/'Compustat Current'!K41,"")</f>
        <v>0</v>
      </c>
      <c r="L42" s="2">
        <f>IFERROR(('Factset Current'!L41-'Compustat Current'!L41)/'Compustat Current'!L41,"")</f>
        <v>8.7967940572772373E-4</v>
      </c>
      <c r="M42" s="2">
        <f>IFERROR(('Factset Current'!M41-'Compustat Current'!M41)/'Compustat Current'!M41,"")</f>
        <v>-9.3445005883565691E-4</v>
      </c>
      <c r="N42" s="2">
        <f>IFERROR(('Factset Current'!N41-'Compustat Current'!N41)/'Compustat Current'!N41,"")</f>
        <v>2.0026702269692893E-2</v>
      </c>
      <c r="O42" s="2">
        <f>IFERROR(('Factset Current'!O41-'Compustat Current'!O41)/'Compustat Current'!O41,"")</f>
        <v>1.8327605956471272E-3</v>
      </c>
      <c r="P42" s="2">
        <f>IFERROR(('Factset Current'!P41-'Compustat Current'!P41)/'Compustat Current'!P41,"")</f>
        <v>0</v>
      </c>
      <c r="Q42" s="2">
        <f>IFERROR(('Factset Current'!Q41-'Compustat Current'!Q41)/'Compustat Current'!Q41,"")</f>
        <v>0</v>
      </c>
      <c r="R42" s="2">
        <f>IFERROR(('Factset Current'!R41-'Compustat Current'!R41)/'Compustat Current'!R41,"")</f>
        <v>-2.5791891674052132E-4</v>
      </c>
      <c r="S42" s="2">
        <f>IFERROR(('Factset Current'!S41-'Compustat Current'!S41)/'Compustat Current'!S41,"")</f>
        <v>0</v>
      </c>
      <c r="T42" s="2">
        <f>IFERROR(('Factset Current'!T41-'Compustat Current'!T41)/'Compustat Current'!T41,"")</f>
        <v>0</v>
      </c>
      <c r="U42" s="2">
        <f>IFERROR(('Factset Current'!U41-'Compustat Current'!U41)/'Compustat Current'!U41,"")</f>
        <v>0</v>
      </c>
      <c r="V42" s="2">
        <f>IFERROR(('Factset Current'!V41-'Compustat Current'!V41)/'Compustat Current'!V41,"")</f>
        <v>7.2901478858571423E-3</v>
      </c>
      <c r="W42" s="2">
        <f>IFERROR(('Factset Current'!W41-'Compustat Current'!W41)/'Compustat Current'!W41,"")</f>
        <v>0</v>
      </c>
      <c r="X42" s="2">
        <f>IFERROR(('Factset Current'!X41-'Compustat Current'!X41)/'Compustat Current'!X41,"")</f>
        <v>0</v>
      </c>
      <c r="Y42" s="2">
        <f>IFERROR(('Factset Current'!Y41-'Compustat Current'!Y41)/'Compustat Current'!Y41,"")</f>
        <v>0</v>
      </c>
      <c r="Z42" s="2">
        <f>IFERROR(('Factset Current'!Z41-'Compustat Current'!Z41)/'Compustat Current'!Z41,"")</f>
        <v>0</v>
      </c>
      <c r="AA42" s="2">
        <f>IFERROR(('Factset Current'!AA41-'Compustat Current'!AA41)/'Compustat Current'!AA41,"")</f>
        <v>3.319383259911894</v>
      </c>
      <c r="AB42" s="2">
        <f>IFERROR(('Factset Current'!AB41-'Compustat Current'!AB41)/'Compustat Current'!AB41,"")</f>
        <v>-3.2566968993883082E-2</v>
      </c>
      <c r="AC42" s="2">
        <f>IFERROR(('Factset Current'!AC41-'Compustat Current'!AC41)/'Compustat Current'!AC41,"")</f>
        <v>2.1355198592722897</v>
      </c>
    </row>
    <row r="43" spans="1:29" x14ac:dyDescent="0.25">
      <c r="A43" t="s">
        <v>105</v>
      </c>
      <c r="C43" s="2">
        <f>('Compustat Current'!C42-'Factset Current'!C42)/'Compustat Current'!C42</f>
        <v>0</v>
      </c>
      <c r="D43" s="2">
        <f>IFERROR(('Factset Current'!D42-'Compustat Current'!D42)/'Compustat Current'!D42,"")</f>
        <v>0.53473706155209244</v>
      </c>
      <c r="E43" s="2">
        <f>IFERROR(('Factset Current'!E42-'Compustat Current'!E42)/'Compustat Current'!E42,"")</f>
        <v>0</v>
      </c>
      <c r="F43" s="2">
        <f>IFERROR(('Factset Current'!F42-'Compustat Current'!F42)/'Compustat Current'!F42,"")</f>
        <v>0</v>
      </c>
      <c r="G43" s="2">
        <f>IFERROR(('Factset Current'!G42-'Compustat Current'!G42)/'Compustat Current'!G42,"")</f>
        <v>0</v>
      </c>
      <c r="H43" s="2">
        <f>IFERROR(('Factset Current'!H42-'Compustat Current'!H42)/'Compustat Current'!H42,"")</f>
        <v>0</v>
      </c>
      <c r="I43" s="2">
        <f>IFERROR(('Factset Current'!I42-'Compustat Current'!I42)/'Compustat Current'!I42,"")</f>
        <v>0</v>
      </c>
      <c r="J43" s="2">
        <f>IFERROR(('Factset Current'!J42-'Compustat Current'!J42)/'Compustat Current'!J42,"")</f>
        <v>-3.7542397017320257E-3</v>
      </c>
      <c r="K43" s="2">
        <f>IFERROR(('Factset Current'!K42-'Compustat Current'!K42)/'Compustat Current'!K42,"")</f>
        <v>0</v>
      </c>
      <c r="L43" s="2">
        <f>IFERROR(('Factset Current'!L42-'Compustat Current'!L42)/'Compustat Current'!L42,"")</f>
        <v>-3.1720856463121014E-4</v>
      </c>
      <c r="M43" s="2">
        <f>IFERROR(('Factset Current'!M42-'Compustat Current'!M42)/'Compustat Current'!M42,"")</f>
        <v>-6.3743366242687536E-4</v>
      </c>
      <c r="N43" s="2">
        <f>IFERROR(('Factset Current'!N42-'Compustat Current'!N42)/'Compustat Current'!N42,"")</f>
        <v>1.2612059856154014E-3</v>
      </c>
      <c r="O43" s="2">
        <f>IFERROR(('Factset Current'!O42-'Compustat Current'!O42)/'Compustat Current'!O42,"")</f>
        <v>7.5334574138081459E-4</v>
      </c>
      <c r="P43" s="2">
        <f>IFERROR(('Factset Current'!P42-'Compustat Current'!P42)/'Compustat Current'!P42,"")</f>
        <v>0</v>
      </c>
      <c r="Q43" s="2">
        <f>IFERROR(('Factset Current'!Q42-'Compustat Current'!Q42)/'Compustat Current'!Q42,"")</f>
        <v>0</v>
      </c>
      <c r="R43" s="2">
        <f>IFERROR(('Factset Current'!R42-'Compustat Current'!R42)/'Compustat Current'!R42,"")</f>
        <v>-1.9387359441640789E-4</v>
      </c>
      <c r="S43" s="2">
        <f>IFERROR(('Factset Current'!S42-'Compustat Current'!S42)/'Compustat Current'!S42,"")</f>
        <v>0</v>
      </c>
      <c r="T43" s="2">
        <f>IFERROR(('Factset Current'!T42-'Compustat Current'!T42)/'Compustat Current'!T42,"")</f>
        <v>0</v>
      </c>
      <c r="U43" s="2">
        <f>IFERROR(('Factset Current'!U42-'Compustat Current'!U42)/'Compustat Current'!U42,"")</f>
        <v>0</v>
      </c>
      <c r="V43" s="2">
        <f>IFERROR(('Factset Current'!V42-'Compustat Current'!V42)/'Compustat Current'!V42,"")</f>
        <v>-1.2824218852652869E-2</v>
      </c>
      <c r="W43" s="2">
        <f>IFERROR(('Factset Current'!W42-'Compustat Current'!W42)/'Compustat Current'!W42,"")</f>
        <v>0</v>
      </c>
      <c r="X43" s="2">
        <f>IFERROR(('Factset Current'!X42-'Compustat Current'!X42)/'Compustat Current'!X42,"")</f>
        <v>0</v>
      </c>
      <c r="Y43" s="2">
        <f>IFERROR(('Factset Current'!Y42-'Compustat Current'!Y42)/'Compustat Current'!Y42,"")</f>
        <v>0</v>
      </c>
      <c r="Z43" s="2">
        <f>IFERROR(('Factset Current'!Z42-'Compustat Current'!Z42)/'Compustat Current'!Z42,"")</f>
        <v>0</v>
      </c>
      <c r="AA43" s="2">
        <f>IFERROR(('Factset Current'!AA42-'Compustat Current'!AA42)/'Compustat Current'!AA42,"")</f>
        <v>-5.2801942140400418E-2</v>
      </c>
      <c r="AB43" s="2">
        <f>IFERROR(('Factset Current'!AB42-'Compustat Current'!AB42)/'Compustat Current'!AB42,"")</f>
        <v>-3.9746589624818932E-2</v>
      </c>
      <c r="AC43" s="2">
        <f>IFERROR(('Factset Current'!AC42-'Compustat Current'!AC42)/'Compustat Current'!AC42,"")</f>
        <v>-0.20276000308380238</v>
      </c>
    </row>
    <row r="44" spans="1:29" x14ac:dyDescent="0.25">
      <c r="A44" t="s">
        <v>107</v>
      </c>
      <c r="C44" s="2">
        <f>('Compustat Current'!C43-'Factset Current'!C43)/'Compustat Current'!C43</f>
        <v>0</v>
      </c>
      <c r="D44" s="2">
        <f>IFERROR(('Factset Current'!D43-'Compustat Current'!D43)/'Compustat Current'!D43,"")</f>
        <v>0.23213907144371421</v>
      </c>
      <c r="E44" s="2">
        <f>IFERROR(('Factset Current'!E43-'Compustat Current'!E43)/'Compustat Current'!E43,"")</f>
        <v>0</v>
      </c>
      <c r="F44" s="2">
        <f>IFERROR(('Factset Current'!F43-'Compustat Current'!F43)/'Compustat Current'!F43,"")</f>
        <v>0</v>
      </c>
      <c r="G44" s="2">
        <f>IFERROR(('Factset Current'!G43-'Compustat Current'!G43)/'Compustat Current'!G43,"")</f>
        <v>0</v>
      </c>
      <c r="H44" s="2">
        <f>IFERROR(('Factset Current'!H43-'Compustat Current'!H43)/'Compustat Current'!H43,"")</f>
        <v>0</v>
      </c>
      <c r="I44" s="2">
        <f>IFERROR(('Factset Current'!I43-'Compustat Current'!I43)/'Compustat Current'!I43,"")</f>
        <v>-4.5886344359626685E-2</v>
      </c>
      <c r="J44" s="2">
        <f>IFERROR(('Factset Current'!J43-'Compustat Current'!J43)/'Compustat Current'!J43,"")</f>
        <v>-0.43201197682744247</v>
      </c>
      <c r="K44" s="2">
        <f>IFERROR(('Factset Current'!K43-'Compustat Current'!K43)/'Compustat Current'!K43,"")</f>
        <v>0</v>
      </c>
      <c r="L44" s="2">
        <f>IFERROR(('Factset Current'!L43-'Compustat Current'!L43)/'Compustat Current'!L43,"")</f>
        <v>-3.3953528251736329E-3</v>
      </c>
      <c r="M44" s="2">
        <f>IFERROR(('Factset Current'!M43-'Compustat Current'!M43)/'Compustat Current'!M43,"")</f>
        <v>-2.0965712995513539E-4</v>
      </c>
      <c r="N44" s="2">
        <f>IFERROR(('Factset Current'!N43-'Compustat Current'!N43)/'Compustat Current'!N43,"")</f>
        <v>1.7690253671562358E-3</v>
      </c>
      <c r="O44" s="2">
        <f>IFERROR(('Factset Current'!O43-'Compustat Current'!O43)/'Compustat Current'!O43,"")</f>
        <v>-2.2450768671555279E-3</v>
      </c>
      <c r="P44" s="2">
        <f>IFERROR(('Factset Current'!P43-'Compustat Current'!P43)/'Compustat Current'!P43,"")</f>
        <v>0</v>
      </c>
      <c r="Q44" s="2">
        <f>IFERROR(('Factset Current'!Q43-'Compustat Current'!Q43)/'Compustat Current'!Q43,"")</f>
        <v>0</v>
      </c>
      <c r="R44" s="2">
        <f>IFERROR(('Factset Current'!R43-'Compustat Current'!R43)/'Compustat Current'!R43,"")</f>
        <v>1.0103136181856835E-3</v>
      </c>
      <c r="S44" s="2">
        <f>IFERROR(('Factset Current'!S43-'Compustat Current'!S43)/'Compustat Current'!S43,"")</f>
        <v>0</v>
      </c>
      <c r="T44" s="2">
        <f>IFERROR(('Factset Current'!T43-'Compustat Current'!T43)/'Compustat Current'!T43,"")</f>
        <v>-9.3528802013919776E-2</v>
      </c>
      <c r="U44" s="2">
        <f>IFERROR(('Factset Current'!U43-'Compustat Current'!U43)/'Compustat Current'!U43,"")</f>
        <v>0</v>
      </c>
      <c r="V44" s="2">
        <f>IFERROR(('Factset Current'!V43-'Compustat Current'!V43)/'Compustat Current'!V43,"")</f>
        <v>-2.1806853582555341E-3</v>
      </c>
      <c r="W44" s="2">
        <f>IFERROR(('Factset Current'!W43-'Compustat Current'!W43)/'Compustat Current'!W43,"")</f>
        <v>-3.7348272642402761E-4</v>
      </c>
      <c r="X44" s="2">
        <f>IFERROR(('Factset Current'!X43-'Compustat Current'!X43)/'Compustat Current'!X43,"")</f>
        <v>-3.9503571781283387E-4</v>
      </c>
      <c r="Y44" s="2">
        <f>IFERROR(('Factset Current'!Y43-'Compustat Current'!Y43)/'Compustat Current'!Y43,"")</f>
        <v>-3.8127639605813366E-4</v>
      </c>
      <c r="Z44" s="2">
        <f>IFERROR(('Factset Current'!Z43-'Compustat Current'!Z43)/'Compustat Current'!Z43,"")</f>
        <v>0</v>
      </c>
      <c r="AA44" s="2">
        <f>IFERROR(('Factset Current'!AA43-'Compustat Current'!AA43)/'Compustat Current'!AA43,"")</f>
        <v>-3.2305946040337933E-3</v>
      </c>
      <c r="AB44" s="2">
        <f>IFERROR(('Factset Current'!AB43-'Compustat Current'!AB43)/'Compustat Current'!AB43,"")</f>
        <v>3.3045517535444601E-3</v>
      </c>
      <c r="AC44" s="2">
        <f>IFERROR(('Factset Current'!AC43-'Compustat Current'!AC43)/'Compustat Current'!AC43,"")</f>
        <v>0.24728755233106112</v>
      </c>
    </row>
    <row r="45" spans="1:29" x14ac:dyDescent="0.25">
      <c r="A45" t="s">
        <v>109</v>
      </c>
      <c r="C45" s="2">
        <f>('Compustat Current'!C44-'Factset Current'!C44)/'Compustat Current'!C44</f>
        <v>0</v>
      </c>
      <c r="D45" s="2">
        <f>IFERROR(('Factset Current'!D44-'Compustat Current'!D44)/'Compustat Current'!D44,"")</f>
        <v>0.31136445590968354</v>
      </c>
      <c r="E45" s="2">
        <f>IFERROR(('Factset Current'!E44-'Compustat Current'!E44)/'Compustat Current'!E44,"")</f>
        <v>0</v>
      </c>
      <c r="F45" s="2">
        <f>IFERROR(('Factset Current'!F44-'Compustat Current'!F44)/'Compustat Current'!F44,"")</f>
        <v>0</v>
      </c>
      <c r="G45" s="2">
        <f>IFERROR(('Factset Current'!G44-'Compustat Current'!G44)/'Compustat Current'!G44,"")</f>
        <v>0</v>
      </c>
      <c r="H45" s="2">
        <f>IFERROR(('Factset Current'!H44-'Compustat Current'!H44)/'Compustat Current'!H44,"")</f>
        <v>0</v>
      </c>
      <c r="I45" s="2">
        <f>IFERROR(('Factset Current'!I44-'Compustat Current'!I44)/'Compustat Current'!I44,"")</f>
        <v>0</v>
      </c>
      <c r="J45" s="2">
        <f>IFERROR(('Factset Current'!J44-'Compustat Current'!J44)/'Compustat Current'!J44,"")</f>
        <v>-0.22000000000000006</v>
      </c>
      <c r="K45" s="2">
        <f>IFERROR(('Factset Current'!K44-'Compustat Current'!K44)/'Compustat Current'!K44,"")</f>
        <v>0</v>
      </c>
      <c r="L45" s="2">
        <f>IFERROR(('Factset Current'!L44-'Compustat Current'!L44)/'Compustat Current'!L44,"")</f>
        <v>1.7527675276752887E-2</v>
      </c>
      <c r="M45" s="2">
        <f>IFERROR(('Factset Current'!M44-'Compustat Current'!M44)/'Compustat Current'!M44,"")</f>
        <v>8.2360350758214299E-4</v>
      </c>
      <c r="N45" s="2">
        <f>IFERROR(('Factset Current'!N44-'Compustat Current'!N44)/'Compustat Current'!N44,"")</f>
        <v>5.8285113098369493E-3</v>
      </c>
      <c r="O45" s="2">
        <f>IFERROR(('Factset Current'!O44-'Compustat Current'!O44)/'Compustat Current'!O44,"")</f>
        <v>1.3287013328533782E-3</v>
      </c>
      <c r="P45" s="2">
        <f>IFERROR(('Factset Current'!P44-'Compustat Current'!P44)/'Compustat Current'!P44,"")</f>
        <v>8.0831226300785831E-7</v>
      </c>
      <c r="Q45" s="2">
        <f>IFERROR(('Factset Current'!Q44-'Compustat Current'!Q44)/'Compustat Current'!Q44,"")</f>
        <v>0</v>
      </c>
      <c r="R45" s="2">
        <f>IFERROR(('Factset Current'!R44-'Compustat Current'!R44)/'Compustat Current'!R44,"")</f>
        <v>5.9273894788838995E-4</v>
      </c>
      <c r="S45" s="2">
        <f>IFERROR(('Factset Current'!S44-'Compustat Current'!S44)/'Compustat Current'!S44,"")</f>
        <v>0</v>
      </c>
      <c r="T45" s="2">
        <f>IFERROR(('Factset Current'!T44-'Compustat Current'!T44)/'Compustat Current'!T44,"")</f>
        <v>0</v>
      </c>
      <c r="U45" s="2">
        <f>IFERROR(('Factset Current'!U44-'Compustat Current'!U44)/'Compustat Current'!U44,"")</f>
        <v>0</v>
      </c>
      <c r="V45" s="2">
        <f>IFERROR(('Factset Current'!V44-'Compustat Current'!V44)/'Compustat Current'!V44,"")</f>
        <v>-3.7746806039488678E-3</v>
      </c>
      <c r="W45" s="2">
        <f>IFERROR(('Factset Current'!W44-'Compustat Current'!W44)/'Compustat Current'!W44,"")</f>
        <v>0</v>
      </c>
      <c r="X45" s="2">
        <f>IFERROR(('Factset Current'!X44-'Compustat Current'!X44)/'Compustat Current'!X44,"")</f>
        <v>0</v>
      </c>
      <c r="Y45" s="2">
        <f>IFERROR(('Factset Current'!Y44-'Compustat Current'!Y44)/'Compustat Current'!Y44,"")</f>
        <v>0</v>
      </c>
      <c r="Z45" s="2">
        <f>IFERROR(('Factset Current'!Z44-'Compustat Current'!Z44)/'Compustat Current'!Z44,"")</f>
        <v>0</v>
      </c>
      <c r="AA45" s="2">
        <f>IFERROR(('Factset Current'!AA44-'Compustat Current'!AA44)/'Compustat Current'!AA44,"")</f>
        <v>-0.16353499896758203</v>
      </c>
      <c r="AB45" s="2">
        <f>IFERROR(('Factset Current'!AB44-'Compustat Current'!AB44)/'Compustat Current'!AB44,"")</f>
        <v>0</v>
      </c>
      <c r="AC45" s="2">
        <f>IFERROR(('Factset Current'!AC44-'Compustat Current'!AC44)/'Compustat Current'!AC44,"")</f>
        <v>-0.19581669745545563</v>
      </c>
    </row>
    <row r="46" spans="1:29" x14ac:dyDescent="0.25">
      <c r="A46" t="s">
        <v>111</v>
      </c>
      <c r="C46" s="2">
        <f>('Compustat Current'!C45-'Factset Current'!C45)/'Compustat Current'!C45</f>
        <v>0</v>
      </c>
      <c r="D46" s="2">
        <f>IFERROR(('Factset Current'!D45-'Compustat Current'!D45)/'Compustat Current'!D45,"")</f>
        <v>0.1538619866350153</v>
      </c>
      <c r="E46" s="2">
        <f>IFERROR(('Factset Current'!E45-'Compustat Current'!E45)/'Compustat Current'!E45,"")</f>
        <v>0</v>
      </c>
      <c r="F46" s="2">
        <f>IFERROR(('Factset Current'!F45-'Compustat Current'!F45)/'Compustat Current'!F45,"")</f>
        <v>0</v>
      </c>
      <c r="G46" s="2">
        <f>IFERROR(('Factset Current'!G45-'Compustat Current'!G45)/'Compustat Current'!G45,"")</f>
        <v>0</v>
      </c>
      <c r="H46" s="2">
        <f>IFERROR(('Factset Current'!H45-'Compustat Current'!H45)/'Compustat Current'!H45,"")</f>
        <v>0</v>
      </c>
      <c r="I46" s="2" t="str">
        <f>IFERROR(('Factset Current'!I45-'Compustat Current'!I45)/'Compustat Current'!I45,"")</f>
        <v/>
      </c>
      <c r="J46" s="2">
        <f>IFERROR(('Factset Current'!J45-'Compustat Current'!J45)/'Compustat Current'!J45,"")</f>
        <v>5.2401200600299985E-2</v>
      </c>
      <c r="K46" s="2">
        <f>IFERROR(('Factset Current'!K45-'Compustat Current'!K45)/'Compustat Current'!K45,"")</f>
        <v>0</v>
      </c>
      <c r="L46" s="2">
        <f>IFERROR(('Factset Current'!L45-'Compustat Current'!L45)/'Compustat Current'!L45,"")</f>
        <v>1.9859180357465465E-3</v>
      </c>
      <c r="M46" s="2">
        <f>IFERROR(('Factset Current'!M45-'Compustat Current'!M45)/'Compustat Current'!M45,"")</f>
        <v>-2.2983222247760005E-4</v>
      </c>
      <c r="N46" s="2">
        <f>IFERROR(('Factset Current'!N45-'Compustat Current'!N45)/'Compustat Current'!N45,"")</f>
        <v>-0.10826771653543306</v>
      </c>
      <c r="O46" s="2">
        <f>IFERROR(('Factset Current'!O45-'Compustat Current'!O45)/'Compustat Current'!O45,"")</f>
        <v>-1.7163899637991014E-4</v>
      </c>
      <c r="P46" s="2">
        <f>IFERROR(('Factset Current'!P45-'Compustat Current'!P45)/'Compustat Current'!P45,"")</f>
        <v>1.2404546485327639E-7</v>
      </c>
      <c r="Q46" s="2">
        <f>IFERROR(('Factset Current'!Q45-'Compustat Current'!Q45)/'Compustat Current'!Q45,"")</f>
        <v>0</v>
      </c>
      <c r="R46" s="2">
        <f>IFERROR(('Factset Current'!R45-'Compustat Current'!R45)/'Compustat Current'!R45,"")</f>
        <v>-2.5662410983509073E-4</v>
      </c>
      <c r="S46" s="2">
        <f>IFERROR(('Factset Current'!S45-'Compustat Current'!S45)/'Compustat Current'!S45,"")</f>
        <v>0</v>
      </c>
      <c r="T46" s="2" t="str">
        <f>IFERROR(('Factset Current'!T45-'Compustat Current'!T45)/'Compustat Current'!T45,"")</f>
        <v/>
      </c>
      <c r="U46" s="2">
        <f>IFERROR(('Factset Current'!U45-'Compustat Current'!U45)/'Compustat Current'!U45,"")</f>
        <v>-3.2258064516129063E-3</v>
      </c>
      <c r="V46" s="2">
        <f>IFERROR(('Factset Current'!V45-'Compustat Current'!V45)/'Compustat Current'!V45,"")</f>
        <v>4.534245485641587E-3</v>
      </c>
      <c r="W46" s="2">
        <f>IFERROR(('Factset Current'!W45-'Compustat Current'!W45)/'Compustat Current'!W45,"")</f>
        <v>0</v>
      </c>
      <c r="X46" s="2">
        <f>IFERROR(('Factset Current'!X45-'Compustat Current'!X45)/'Compustat Current'!X45,"")</f>
        <v>0</v>
      </c>
      <c r="Y46" s="2">
        <f>IFERROR(('Factset Current'!Y45-'Compustat Current'!Y45)/'Compustat Current'!Y45,"")</f>
        <v>-9.1365920511659378E-4</v>
      </c>
      <c r="Z46" s="2">
        <f>IFERROR(('Factset Current'!Z45-'Compustat Current'!Z45)/'Compustat Current'!Z45,"")</f>
        <v>-2.9477821448624241E-3</v>
      </c>
      <c r="AA46" s="2">
        <f>IFERROR(('Factset Current'!AA45-'Compustat Current'!AA45)/'Compustat Current'!AA45,"")</f>
        <v>-0.80067001675041871</v>
      </c>
      <c r="AB46" s="2">
        <f>IFERROR(('Factset Current'!AB45-'Compustat Current'!AB45)/'Compustat Current'!AB45,"")</f>
        <v>-0.42635658914728686</v>
      </c>
      <c r="AC46" s="2">
        <f>IFERROR(('Factset Current'!AC45-'Compustat Current'!AC45)/'Compustat Current'!AC45,"")</f>
        <v>-0.80467091295116777</v>
      </c>
    </row>
    <row r="47" spans="1:29" x14ac:dyDescent="0.25">
      <c r="A47" t="s">
        <v>113</v>
      </c>
      <c r="C47" s="2">
        <f>('Compustat Current'!C46-'Factset Current'!C46)/'Compustat Current'!C46</f>
        <v>0</v>
      </c>
      <c r="D47" s="2">
        <f>IFERROR(('Factset Current'!D46-'Compustat Current'!D46)/'Compustat Current'!D46,"")</f>
        <v>0.27355399531929114</v>
      </c>
      <c r="E47" s="2">
        <f>IFERROR(('Factset Current'!E46-'Compustat Current'!E46)/'Compustat Current'!E46,"")</f>
        <v>0</v>
      </c>
      <c r="F47" s="2">
        <f>IFERROR(('Factset Current'!F46-'Compustat Current'!F46)/'Compustat Current'!F46,"")</f>
        <v>0</v>
      </c>
      <c r="G47" s="2">
        <f>IFERROR(('Factset Current'!G46-'Compustat Current'!G46)/'Compustat Current'!G46,"")</f>
        <v>1.2978889073586341E-2</v>
      </c>
      <c r="H47" s="2">
        <f>IFERROR(('Factset Current'!H46-'Compustat Current'!H46)/'Compustat Current'!H46,"")</f>
        <v>0</v>
      </c>
      <c r="I47" s="2">
        <f>IFERROR(('Factset Current'!I46-'Compustat Current'!I46)/'Compustat Current'!I46,"")</f>
        <v>-5.2985822712301612E-3</v>
      </c>
      <c r="J47" s="2">
        <f>IFERROR(('Factset Current'!J46-'Compustat Current'!J46)/'Compustat Current'!J46,"")</f>
        <v>0</v>
      </c>
      <c r="K47" s="2">
        <f>IFERROR(('Factset Current'!K46-'Compustat Current'!K46)/'Compustat Current'!K46,"")</f>
        <v>-1.0109890109890168E-2</v>
      </c>
      <c r="L47" s="2">
        <f>IFERROR(('Factset Current'!L46-'Compustat Current'!L46)/'Compustat Current'!L46,"")</f>
        <v>2.1546540527539397E-2</v>
      </c>
      <c r="M47" s="2">
        <f>IFERROR(('Factset Current'!M46-'Compustat Current'!M46)/'Compustat Current'!M46,"")</f>
        <v>-0.40486925157799819</v>
      </c>
      <c r="N47" s="2">
        <f>IFERROR(('Factset Current'!N46-'Compustat Current'!N46)/'Compustat Current'!N46,"")</f>
        <v>-4.8965769723594782E-3</v>
      </c>
      <c r="O47" s="2">
        <f>IFERROR(('Factset Current'!O46-'Compustat Current'!O46)/'Compustat Current'!O46,"")</f>
        <v>3.5480651956979743E-3</v>
      </c>
      <c r="P47" s="2">
        <f>IFERROR(('Factset Current'!P46-'Compustat Current'!P46)/'Compustat Current'!P46,"")</f>
        <v>1.2981393055637846E-2</v>
      </c>
      <c r="Q47" s="2">
        <f>IFERROR(('Factset Current'!Q46-'Compustat Current'!Q46)/'Compustat Current'!Q46,"")</f>
        <v>0</v>
      </c>
      <c r="R47" s="2">
        <f>IFERROR(('Factset Current'!R46-'Compustat Current'!R46)/'Compustat Current'!R46,"")</f>
        <v>-1.2479633930738503E-3</v>
      </c>
      <c r="S47" s="2">
        <f>IFERROR(('Factset Current'!S46-'Compustat Current'!S46)/'Compustat Current'!S46,"")</f>
        <v>0</v>
      </c>
      <c r="T47" s="2">
        <f>IFERROR(('Factset Current'!T46-'Compustat Current'!T46)/'Compustat Current'!T46,"")</f>
        <v>1.1154489682096522E-3</v>
      </c>
      <c r="U47" s="2">
        <f>IFERROR(('Factset Current'!U46-'Compustat Current'!U46)/'Compustat Current'!U46,"")</f>
        <v>2.7578599007167397E-4</v>
      </c>
      <c r="V47" s="2">
        <f>IFERROR(('Factset Current'!V46-'Compustat Current'!V46)/'Compustat Current'!V46,"")</f>
        <v>2.7324978799585335E-3</v>
      </c>
      <c r="W47" s="2">
        <f>IFERROR(('Factset Current'!W46-'Compustat Current'!W46)/'Compustat Current'!W46,"")</f>
        <v>0</v>
      </c>
      <c r="X47" s="2">
        <f>IFERROR(('Factset Current'!X46-'Compustat Current'!X46)/'Compustat Current'!X46,"")</f>
        <v>0</v>
      </c>
      <c r="Y47" s="2">
        <f>IFERROR(('Factset Current'!Y46-'Compustat Current'!Y46)/'Compustat Current'!Y46,"")</f>
        <v>1.3465293206764073E-4</v>
      </c>
      <c r="Z47" s="2">
        <f>IFERROR(('Factset Current'!Z46-'Compustat Current'!Z46)/'Compustat Current'!Z46,"")</f>
        <v>-1.8115207373271891</v>
      </c>
      <c r="AA47" s="2">
        <f>IFERROR(('Factset Current'!AA46-'Compustat Current'!AA46)/'Compustat Current'!AA46,"")</f>
        <v>0.27083333333333343</v>
      </c>
      <c r="AB47" s="2">
        <f>IFERROR(('Factset Current'!AB46-'Compustat Current'!AB46)/'Compustat Current'!AB46,"")</f>
        <v>6.4612751390671713E-2</v>
      </c>
      <c r="AC47" s="2">
        <f>IFERROR(('Factset Current'!AC46-'Compustat Current'!AC46)/'Compustat Current'!AC46,"")</f>
        <v>0.22284122562674094</v>
      </c>
    </row>
    <row r="48" spans="1:29" x14ac:dyDescent="0.25">
      <c r="A48" t="s">
        <v>115</v>
      </c>
      <c r="C48" s="2">
        <f>('Compustat Current'!C47-'Factset Current'!C47)/'Compustat Current'!C47</f>
        <v>0</v>
      </c>
      <c r="D48" s="2">
        <f>IFERROR(('Factset Current'!D47-'Compustat Current'!D47)/'Compustat Current'!D47,"")</f>
        <v>-0.13040575624953638</v>
      </c>
      <c r="E48" s="2">
        <f>IFERROR(('Factset Current'!E47-'Compustat Current'!E47)/'Compustat Current'!E47,"")</f>
        <v>0</v>
      </c>
      <c r="F48" s="2">
        <f>IFERROR(('Factset Current'!F47-'Compustat Current'!F47)/'Compustat Current'!F47,"")</f>
        <v>0</v>
      </c>
      <c r="G48" s="2">
        <f>IFERROR(('Factset Current'!G47-'Compustat Current'!G47)/'Compustat Current'!G47,"")</f>
        <v>7.568647634076889E-6</v>
      </c>
      <c r="H48" s="2">
        <f>IFERROR(('Factset Current'!H47-'Compustat Current'!H47)/'Compustat Current'!H47,"")</f>
        <v>0</v>
      </c>
      <c r="I48" s="2">
        <f>IFERROR(('Factset Current'!I47-'Compustat Current'!I47)/'Compustat Current'!I47,"")</f>
        <v>0</v>
      </c>
      <c r="J48" s="2">
        <f>IFERROR(('Factset Current'!J47-'Compustat Current'!J47)/'Compustat Current'!J47,"")</f>
        <v>0</v>
      </c>
      <c r="K48" s="2">
        <f>IFERROR(('Factset Current'!K47-'Compustat Current'!K47)/'Compustat Current'!K47,"")</f>
        <v>0</v>
      </c>
      <c r="L48" s="2">
        <f>IFERROR(('Factset Current'!L47-'Compustat Current'!L47)/'Compustat Current'!L47,"")</f>
        <v>2.100429855412269E-2</v>
      </c>
      <c r="M48" s="2">
        <f>IFERROR(('Factset Current'!M47-'Compustat Current'!M47)/'Compustat Current'!M47,"")</f>
        <v>9.0967124162145523E-3</v>
      </c>
      <c r="N48" s="2">
        <f>IFERROR(('Factset Current'!N47-'Compustat Current'!N47)/'Compustat Current'!N47,"")</f>
        <v>6.9404133962598924E-3</v>
      </c>
      <c r="O48" s="2">
        <f>IFERROR(('Factset Current'!O47-'Compustat Current'!O47)/'Compustat Current'!O47,"")</f>
        <v>1.5633385444618188E-3</v>
      </c>
      <c r="P48" s="2">
        <f>IFERROR(('Factset Current'!P47-'Compustat Current'!P47)/'Compustat Current'!P47,"")</f>
        <v>2.2674979234770562E-6</v>
      </c>
      <c r="Q48" s="2">
        <f>IFERROR(('Factset Current'!Q47-'Compustat Current'!Q47)/'Compustat Current'!Q47,"")</f>
        <v>0</v>
      </c>
      <c r="R48" s="2">
        <f>IFERROR(('Factset Current'!R47-'Compustat Current'!R47)/'Compustat Current'!R47,"")</f>
        <v>5.8268267101737221E-3</v>
      </c>
      <c r="S48" s="2">
        <f>IFERROR(('Factset Current'!S47-'Compustat Current'!S47)/'Compustat Current'!S47,"")</f>
        <v>0</v>
      </c>
      <c r="T48" s="2">
        <f>IFERROR(('Factset Current'!T47-'Compustat Current'!T47)/'Compustat Current'!T47,"")</f>
        <v>0</v>
      </c>
      <c r="U48" s="2">
        <f>IFERROR(('Factset Current'!U47-'Compustat Current'!U47)/'Compustat Current'!U47,"")</f>
        <v>0</v>
      </c>
      <c r="V48" s="2">
        <f>IFERROR(('Factset Current'!V47-'Compustat Current'!V47)/'Compustat Current'!V47,"")</f>
        <v>-6.2029242357112243E-3</v>
      </c>
      <c r="W48" s="2">
        <f>IFERROR(('Factset Current'!W47-'Compustat Current'!W47)/'Compustat Current'!W47,"")</f>
        <v>0</v>
      </c>
      <c r="X48" s="2">
        <f>IFERROR(('Factset Current'!X47-'Compustat Current'!X47)/'Compustat Current'!X47,"")</f>
        <v>0</v>
      </c>
      <c r="Y48" s="2">
        <f>IFERROR(('Factset Current'!Y47-'Compustat Current'!Y47)/'Compustat Current'!Y47,"")</f>
        <v>0</v>
      </c>
      <c r="Z48" s="2">
        <f>IFERROR(('Factset Current'!Z47-'Compustat Current'!Z47)/'Compustat Current'!Z47,"")</f>
        <v>0</v>
      </c>
      <c r="AA48" s="2">
        <f>IFERROR(('Factset Current'!AA47-'Compustat Current'!AA47)/'Compustat Current'!AA47,"")</f>
        <v>-0.31291564578228909</v>
      </c>
      <c r="AB48" s="2">
        <f>IFERROR(('Factset Current'!AB47-'Compustat Current'!AB47)/'Compustat Current'!AB47,"")</f>
        <v>-1.7208742040962554E-4</v>
      </c>
      <c r="AC48" s="2">
        <f>IFERROR(('Factset Current'!AC47-'Compustat Current'!AC47)/'Compustat Current'!AC47,"")</f>
        <v>-0.35121476018620218</v>
      </c>
    </row>
    <row r="49" spans="1:29" x14ac:dyDescent="0.25">
      <c r="A49" t="s">
        <v>117</v>
      </c>
      <c r="C49" s="2">
        <f>('Compustat Current'!C48-'Factset Current'!C48)/'Compustat Current'!C48</f>
        <v>0</v>
      </c>
      <c r="D49" s="2">
        <f>IFERROR(('Factset Current'!D48-'Compustat Current'!D48)/'Compustat Current'!D48,"")</f>
        <v>-0.72168067226890764</v>
      </c>
      <c r="E49" s="2">
        <f>IFERROR(('Factset Current'!E48-'Compustat Current'!E48)/'Compustat Current'!E48,"")</f>
        <v>0</v>
      </c>
      <c r="F49" s="2">
        <f>IFERROR(('Factset Current'!F48-'Compustat Current'!F48)/'Compustat Current'!F48,"")</f>
        <v>0</v>
      </c>
      <c r="G49" s="2">
        <f>IFERROR(('Factset Current'!G48-'Compustat Current'!G48)/'Compustat Current'!G48,"")</f>
        <v>0</v>
      </c>
      <c r="H49" s="2">
        <f>IFERROR(('Factset Current'!H48-'Compustat Current'!H48)/'Compustat Current'!H48,"")</f>
        <v>0</v>
      </c>
      <c r="I49" s="2" t="str">
        <f>IFERROR(('Factset Current'!I48-'Compustat Current'!I48)/'Compustat Current'!I48,"")</f>
        <v/>
      </c>
      <c r="J49" s="2">
        <f>IFERROR(('Factset Current'!J48-'Compustat Current'!J48)/'Compustat Current'!J48,"")</f>
        <v>-1</v>
      </c>
      <c r="K49" s="2" t="str">
        <f>IFERROR(('Factset Current'!K48-'Compustat Current'!K48)/'Compustat Current'!K48,"")</f>
        <v/>
      </c>
      <c r="L49" s="2">
        <f>IFERROR(('Factset Current'!L48-'Compustat Current'!L48)/'Compustat Current'!L48,"")</f>
        <v>-1.298805394990373E-2</v>
      </c>
      <c r="M49" s="2" t="str">
        <f>IFERROR(('Factset Current'!M48-'Compustat Current'!M48)/'Compustat Current'!M48,"")</f>
        <v/>
      </c>
      <c r="N49" s="2">
        <f>IFERROR(('Factset Current'!N48-'Compustat Current'!N48)/'Compustat Current'!N48,"")</f>
        <v>-4.1079354040182418E-2</v>
      </c>
      <c r="O49" s="2">
        <f>IFERROR(('Factset Current'!O48-'Compustat Current'!O48)/'Compustat Current'!O48,"")</f>
        <v>-3.5375717948207819E-3</v>
      </c>
      <c r="P49" s="2">
        <f>IFERROR(('Factset Current'!P48-'Compustat Current'!P48)/'Compustat Current'!P48,"")</f>
        <v>-6.5949966396932613E-7</v>
      </c>
      <c r="Q49" s="2" t="str">
        <f>IFERROR(('Factset Current'!Q48-'Compustat Current'!Q48)/'Compustat Current'!Q48,"")</f>
        <v/>
      </c>
      <c r="R49" s="2" t="str">
        <f>IFERROR(('Factset Current'!R48-'Compustat Current'!R48)/'Compustat Current'!R48,"")</f>
        <v/>
      </c>
      <c r="S49" s="2" t="str">
        <f>IFERROR(('Factset Current'!S48-'Compustat Current'!S48)/'Compustat Current'!S48,"")</f>
        <v/>
      </c>
      <c r="T49" s="2" t="str">
        <f>IFERROR(('Factset Current'!T48-'Compustat Current'!T48)/'Compustat Current'!T48,"")</f>
        <v/>
      </c>
      <c r="U49" s="2">
        <f>IFERROR(('Factset Current'!U48-'Compustat Current'!U48)/'Compustat Current'!U48,"")</f>
        <v>-7.6417419884962992E-2</v>
      </c>
      <c r="V49" s="2">
        <f>IFERROR(('Factset Current'!V48-'Compustat Current'!V48)/'Compustat Current'!V48,"")</f>
        <v>1.0452961672473877E-2</v>
      </c>
      <c r="W49" s="2">
        <f>IFERROR(('Factset Current'!W48-'Compustat Current'!W48)/'Compustat Current'!W48,"")</f>
        <v>0</v>
      </c>
      <c r="X49" s="2">
        <f>IFERROR(('Factset Current'!X48-'Compustat Current'!X48)/'Compustat Current'!X48,"")</f>
        <v>0</v>
      </c>
      <c r="Y49" s="2">
        <f>IFERROR(('Factset Current'!Y48-'Compustat Current'!Y48)/'Compustat Current'!Y48,"")</f>
        <v>-1.7987816134391779E-2</v>
      </c>
      <c r="Z49" s="2">
        <f>IFERROR(('Factset Current'!Z48-'Compustat Current'!Z48)/'Compustat Current'!Z48,"")</f>
        <v>-1.7939247757593996E-2</v>
      </c>
      <c r="AA49" s="2">
        <f>IFERROR(('Factset Current'!AA48-'Compustat Current'!AA48)/'Compustat Current'!AA48,"")</f>
        <v>7.8530424799081483E-2</v>
      </c>
      <c r="AB49" s="2">
        <f>IFERROR(('Factset Current'!AB48-'Compustat Current'!AB48)/'Compustat Current'!AB48,"")</f>
        <v>-0.17216208275893249</v>
      </c>
      <c r="AC49" s="2">
        <f>IFERROR(('Factset Current'!AC48-'Compustat Current'!AC48)/'Compustat Current'!AC48,"")</f>
        <v>9.3190162645298141E-2</v>
      </c>
    </row>
    <row r="50" spans="1:29" x14ac:dyDescent="0.25">
      <c r="A50" t="s">
        <v>119</v>
      </c>
      <c r="C50" s="2">
        <f>('Compustat Current'!C49-'Factset Current'!C49)/'Compustat Current'!C49</f>
        <v>0</v>
      </c>
      <c r="D50" s="2">
        <f>IFERROR(('Factset Current'!D49-'Compustat Current'!D49)/'Compustat Current'!D49,"")</f>
        <v>-0.19602844112064818</v>
      </c>
      <c r="E50" s="2">
        <f>IFERROR(('Factset Current'!E49-'Compustat Current'!E49)/'Compustat Current'!E49,"")</f>
        <v>0</v>
      </c>
      <c r="F50" s="2">
        <f>IFERROR(('Factset Current'!F49-'Compustat Current'!F49)/'Compustat Current'!F49,"")</f>
        <v>0</v>
      </c>
      <c r="G50" s="2">
        <f>IFERROR(('Factset Current'!G49-'Compustat Current'!G49)/'Compustat Current'!G49,"")</f>
        <v>-4.5437403161751473E-6</v>
      </c>
      <c r="H50" s="2">
        <f>IFERROR(('Factset Current'!H49-'Compustat Current'!H49)/'Compustat Current'!H49,"")</f>
        <v>0</v>
      </c>
      <c r="I50" s="2">
        <f>IFERROR(('Factset Current'!I49-'Compustat Current'!I49)/'Compustat Current'!I49,"")</f>
        <v>2.195289275097189E-2</v>
      </c>
      <c r="J50" s="2">
        <f>IFERROR(('Factset Current'!J49-'Compustat Current'!J49)/'Compustat Current'!J49,"")</f>
        <v>0.33178460805337145</v>
      </c>
      <c r="K50" s="2">
        <f>IFERROR(('Factset Current'!K49-'Compustat Current'!K49)/'Compustat Current'!K49,"")</f>
        <v>0.22178988326848248</v>
      </c>
      <c r="L50" s="2">
        <f>IFERROR(('Factset Current'!L49-'Compustat Current'!L49)/'Compustat Current'!L49,"")</f>
        <v>-0.1668326693227091</v>
      </c>
      <c r="M50" s="2">
        <f>IFERROR(('Factset Current'!M49-'Compustat Current'!M49)/'Compustat Current'!M49,"")</f>
        <v>-0.66548477809023099</v>
      </c>
      <c r="N50" s="2">
        <f>IFERROR(('Factset Current'!N49-'Compustat Current'!N49)/'Compustat Current'!N49,"")</f>
        <v>1.1951458690855621E-2</v>
      </c>
      <c r="O50" s="2">
        <f>IFERROR(('Factset Current'!O49-'Compustat Current'!O49)/'Compustat Current'!O49,"")</f>
        <v>4.7080403546316089E-2</v>
      </c>
      <c r="P50" s="2">
        <f>IFERROR(('Factset Current'!P49-'Compustat Current'!P49)/'Compustat Current'!P49,"")</f>
        <v>-1.5846955567510779E-6</v>
      </c>
      <c r="Q50" s="2">
        <f>IFERROR(('Factset Current'!Q49-'Compustat Current'!Q49)/'Compustat Current'!Q49,"")</f>
        <v>0</v>
      </c>
      <c r="R50" s="2">
        <f>IFERROR(('Factset Current'!R49-'Compustat Current'!R49)/'Compustat Current'!R49,"")</f>
        <v>3.5481124041926959E-5</v>
      </c>
      <c r="S50" s="2">
        <f>IFERROR(('Factset Current'!S49-'Compustat Current'!S49)/'Compustat Current'!S49,"")</f>
        <v>0</v>
      </c>
      <c r="T50" s="2">
        <f>IFERROR(('Factset Current'!T49-'Compustat Current'!T49)/'Compustat Current'!T49,"")</f>
        <v>3.4851922965031722E-2</v>
      </c>
      <c r="U50" s="2">
        <f>IFERROR(('Factset Current'!U49-'Compustat Current'!U49)/'Compustat Current'!U49,"")</f>
        <v>1.6131634134543217E-4</v>
      </c>
      <c r="V50" s="2">
        <f>IFERROR(('Factset Current'!V49-'Compustat Current'!V49)/'Compustat Current'!V49,"")</f>
        <v>-4.2462845010615528E-3</v>
      </c>
      <c r="W50" s="2">
        <f>IFERROR(('Factset Current'!W49-'Compustat Current'!W49)/'Compustat Current'!W49,"")</f>
        <v>0</v>
      </c>
      <c r="X50" s="2">
        <f>IFERROR(('Factset Current'!X49-'Compustat Current'!X49)/'Compustat Current'!X49,"")</f>
        <v>0</v>
      </c>
      <c r="Y50" s="2">
        <f>IFERROR(('Factset Current'!Y49-'Compustat Current'!Y49)/'Compustat Current'!Y49,"")</f>
        <v>4.5833715280853854E-5</v>
      </c>
      <c r="Z50" s="2">
        <f>IFERROR(('Factset Current'!Z49-'Compustat Current'!Z49)/'Compustat Current'!Z49,"")</f>
        <v>-3.4891566265060239</v>
      </c>
      <c r="AA50" s="2">
        <f>IFERROR(('Factset Current'!AA49-'Compustat Current'!AA49)/'Compustat Current'!AA49,"")</f>
        <v>0.87118320610687028</v>
      </c>
      <c r="AB50" s="2">
        <f>IFERROR(('Factset Current'!AB49-'Compustat Current'!AB49)/'Compustat Current'!AB49,"")</f>
        <v>-0.3511826544021025</v>
      </c>
      <c r="AC50" s="2">
        <f>IFERROR(('Factset Current'!AC49-'Compustat Current'!AC49)/'Compustat Current'!AC49,"")</f>
        <v>0.82790130977764242</v>
      </c>
    </row>
    <row r="51" spans="1:29" x14ac:dyDescent="0.25">
      <c r="A51" t="s">
        <v>121</v>
      </c>
      <c r="C51" s="2">
        <f>('Compustat Current'!C50-'Factset Current'!C50)/'Compustat Current'!C50</f>
        <v>0</v>
      </c>
      <c r="D51" s="2">
        <f>IFERROR(('Factset Current'!D50-'Compustat Current'!D50)/'Compustat Current'!D50,"")</f>
        <v>8.390507588582978E-2</v>
      </c>
      <c r="E51" s="2">
        <f>IFERROR(('Factset Current'!E50-'Compustat Current'!E50)/'Compustat Current'!E50,"")</f>
        <v>0</v>
      </c>
      <c r="F51" s="2">
        <f>IFERROR(('Factset Current'!F50-'Compustat Current'!F50)/'Compustat Current'!F50,"")</f>
        <v>0</v>
      </c>
      <c r="G51" s="2">
        <f>IFERROR(('Factset Current'!G50-'Compustat Current'!G50)/'Compustat Current'!G50,"")</f>
        <v>0</v>
      </c>
      <c r="H51" s="2">
        <f>IFERROR(('Factset Current'!H50-'Compustat Current'!H50)/'Compustat Current'!H50,"")</f>
        <v>0</v>
      </c>
      <c r="I51" s="2">
        <f>IFERROR(('Factset Current'!I50-'Compustat Current'!I50)/'Compustat Current'!I50,"")</f>
        <v>0</v>
      </c>
      <c r="J51" s="2">
        <f>IFERROR(('Factset Current'!J50-'Compustat Current'!J50)/'Compustat Current'!J50,"")</f>
        <v>0</v>
      </c>
      <c r="K51" s="2">
        <f>IFERROR(('Factset Current'!K50-'Compustat Current'!K50)/'Compustat Current'!K50,"")</f>
        <v>0</v>
      </c>
      <c r="L51" s="2">
        <f>IFERROR(('Factset Current'!L50-'Compustat Current'!L50)/'Compustat Current'!L50,"")</f>
        <v>2.9563932002956419E-3</v>
      </c>
      <c r="M51" s="2">
        <f>IFERROR(('Factset Current'!M50-'Compustat Current'!M50)/'Compustat Current'!M50,"")</f>
        <v>9.3457943925237183E-4</v>
      </c>
      <c r="N51" s="2">
        <f>IFERROR(('Factset Current'!N50-'Compustat Current'!N50)/'Compustat Current'!N50,"")</f>
        <v>1.3050570962480103E-3</v>
      </c>
      <c r="O51" s="2">
        <f>IFERROR(('Factset Current'!O50-'Compustat Current'!O50)/'Compustat Current'!O50,"")</f>
        <v>1.3475816488562727E-2</v>
      </c>
      <c r="P51" s="2">
        <f>IFERROR(('Factset Current'!P50-'Compustat Current'!P50)/'Compustat Current'!P50,"")</f>
        <v>0</v>
      </c>
      <c r="Q51" s="2">
        <f>IFERROR(('Factset Current'!Q50-'Compustat Current'!Q50)/'Compustat Current'!Q50,"")</f>
        <v>0</v>
      </c>
      <c r="R51" s="2">
        <f>IFERROR(('Factset Current'!R50-'Compustat Current'!R50)/'Compustat Current'!R50,"")</f>
        <v>1.7149717029665598E-4</v>
      </c>
      <c r="S51" s="2">
        <f>IFERROR(('Factset Current'!S50-'Compustat Current'!S50)/'Compustat Current'!S50,"")</f>
        <v>0</v>
      </c>
      <c r="T51" s="2">
        <f>IFERROR(('Factset Current'!T50-'Compustat Current'!T50)/'Compustat Current'!T50,"")</f>
        <v>0</v>
      </c>
      <c r="U51" s="2">
        <f>IFERROR(('Factset Current'!U50-'Compustat Current'!U50)/'Compustat Current'!U50,"")</f>
        <v>0</v>
      </c>
      <c r="V51" s="2">
        <f>IFERROR(('Factset Current'!V50-'Compustat Current'!V50)/'Compustat Current'!V50,"")</f>
        <v>-1.6058791507893227E-2</v>
      </c>
      <c r="W51" s="2">
        <f>IFERROR(('Factset Current'!W50-'Compustat Current'!W50)/'Compustat Current'!W50,"")</f>
        <v>-9.8648515339964693E-5</v>
      </c>
      <c r="X51" s="2">
        <f>IFERROR(('Factset Current'!X50-'Compustat Current'!X50)/'Compustat Current'!X50,"")</f>
        <v>-7.5326729689988761E-5</v>
      </c>
      <c r="Y51" s="2">
        <f>IFERROR(('Factset Current'!Y50-'Compustat Current'!Y50)/'Compustat Current'!Y50,"")</f>
        <v>-7.1963154864797217E-5</v>
      </c>
      <c r="Z51" s="2">
        <f>IFERROR(('Factset Current'!Z50-'Compustat Current'!Z50)/'Compustat Current'!Z50,"")</f>
        <v>0</v>
      </c>
      <c r="AA51" s="2">
        <f>IFERROR(('Factset Current'!AA50-'Compustat Current'!AA50)/'Compustat Current'!AA50,"")</f>
        <v>3.1650750341064147E-2</v>
      </c>
      <c r="AB51" s="2">
        <f>IFERROR(('Factset Current'!AB50-'Compustat Current'!AB50)/'Compustat Current'!AB50,"")</f>
        <v>-3.9677460642518489E-3</v>
      </c>
      <c r="AC51" s="2">
        <f>IFERROR(('Factset Current'!AC50-'Compustat Current'!AC50)/'Compustat Current'!AC50,"")</f>
        <v>-0.10235126998261446</v>
      </c>
    </row>
    <row r="52" spans="1:29" x14ac:dyDescent="0.25">
      <c r="A52" t="s">
        <v>123</v>
      </c>
      <c r="C52" s="2">
        <f>('Compustat Current'!C51-'Factset Current'!C51)/'Compustat Current'!C51</f>
        <v>0</v>
      </c>
      <c r="D52" s="2">
        <f>IFERROR(('Factset Current'!D51-'Compustat Current'!D51)/'Compustat Current'!D51,"")</f>
        <v>-0.11831221579025492</v>
      </c>
      <c r="E52" s="2">
        <f>IFERROR(('Factset Current'!E51-'Compustat Current'!E51)/'Compustat Current'!E51,"")</f>
        <v>0</v>
      </c>
      <c r="F52" s="2">
        <f>IFERROR(('Factset Current'!F51-'Compustat Current'!F51)/'Compustat Current'!F51,"")</f>
        <v>0</v>
      </c>
      <c r="G52" s="2">
        <f>IFERROR(('Factset Current'!G51-'Compustat Current'!G51)/'Compustat Current'!G51,"")</f>
        <v>0</v>
      </c>
      <c r="H52" s="2">
        <f>IFERROR(('Factset Current'!H51-'Compustat Current'!H51)/'Compustat Current'!H51,"")</f>
        <v>0</v>
      </c>
      <c r="I52" s="2">
        <f>IFERROR(('Factset Current'!I51-'Compustat Current'!I51)/'Compustat Current'!I51,"")</f>
        <v>1.6720078027031428E-3</v>
      </c>
      <c r="J52" s="2">
        <f>IFERROR(('Factset Current'!J51-'Compustat Current'!J51)/'Compustat Current'!J51,"")</f>
        <v>2.8474399164054334E-2</v>
      </c>
      <c r="K52" s="2">
        <f>IFERROR(('Factset Current'!K51-'Compustat Current'!K51)/'Compustat Current'!K51,"")</f>
        <v>0</v>
      </c>
      <c r="L52" s="2">
        <f>IFERROR(('Factset Current'!L51-'Compustat Current'!L51)/'Compustat Current'!L51,"")</f>
        <v>1.8819762914250792E-3</v>
      </c>
      <c r="M52" s="2">
        <f>IFERROR(('Factset Current'!M51-'Compustat Current'!M51)/'Compustat Current'!M51,"")</f>
        <v>-1.3699529353480306</v>
      </c>
      <c r="N52" s="2">
        <f>IFERROR(('Factset Current'!N51-'Compustat Current'!N51)/'Compustat Current'!N51,"")</f>
        <v>-5.0829146038622658E-3</v>
      </c>
      <c r="O52" s="2">
        <f>IFERROR(('Factset Current'!O51-'Compustat Current'!O51)/'Compustat Current'!O51,"")</f>
        <v>4.5566811285042818E-3</v>
      </c>
      <c r="P52" s="2">
        <f>IFERROR(('Factset Current'!P51-'Compustat Current'!P51)/'Compustat Current'!P51,"")</f>
        <v>-1.3711643052526106E-7</v>
      </c>
      <c r="Q52" s="2">
        <f>IFERROR(('Factset Current'!Q51-'Compustat Current'!Q51)/'Compustat Current'!Q51,"")</f>
        <v>0</v>
      </c>
      <c r="R52" s="2">
        <f>IFERROR(('Factset Current'!R51-'Compustat Current'!R51)/'Compustat Current'!R51,"")</f>
        <v>4.2260961436868034E-4</v>
      </c>
      <c r="S52" s="2">
        <f>IFERROR(('Factset Current'!S51-'Compustat Current'!S51)/'Compustat Current'!S51,"")</f>
        <v>0</v>
      </c>
      <c r="T52" s="2">
        <f>IFERROR(('Factset Current'!T51-'Compustat Current'!T51)/'Compustat Current'!T51,"")</f>
        <v>6.4020486555690773E-4</v>
      </c>
      <c r="U52" s="2">
        <f>IFERROR(('Factset Current'!U51-'Compustat Current'!U51)/'Compustat Current'!U51,"")</f>
        <v>0</v>
      </c>
      <c r="V52" s="2">
        <f>IFERROR(('Factset Current'!V51-'Compustat Current'!V51)/'Compustat Current'!V51,"")</f>
        <v>-4.7630985209324858E-3</v>
      </c>
      <c r="W52" s="2">
        <f>IFERROR(('Factset Current'!W51-'Compustat Current'!W51)/'Compustat Current'!W51,"")</f>
        <v>0</v>
      </c>
      <c r="X52" s="2">
        <f>IFERROR(('Factset Current'!X51-'Compustat Current'!X51)/'Compustat Current'!X51,"")</f>
        <v>0</v>
      </c>
      <c r="Y52" s="2">
        <f>IFERROR(('Factset Current'!Y51-'Compustat Current'!Y51)/'Compustat Current'!Y51,"")</f>
        <v>0</v>
      </c>
      <c r="Z52" s="2">
        <f>IFERROR(('Factset Current'!Z51-'Compustat Current'!Z51)/'Compustat Current'!Z51,"")</f>
        <v>-1.2859025032938076</v>
      </c>
      <c r="AA52" s="2">
        <f>IFERROR(('Factset Current'!AA51-'Compustat Current'!AA51)/'Compustat Current'!AA51,"")</f>
        <v>-0.16266020598661715</v>
      </c>
      <c r="AB52" s="2">
        <f>IFERROR(('Factset Current'!AB51-'Compustat Current'!AB51)/'Compustat Current'!AB51,"")</f>
        <v>7.8320802004969118E-5</v>
      </c>
      <c r="AC52" s="2">
        <f>IFERROR(('Factset Current'!AC51-'Compustat Current'!AC51)/'Compustat Current'!AC51,"")</f>
        <v>-0.17764725684570473</v>
      </c>
    </row>
    <row r="53" spans="1:29" x14ac:dyDescent="0.25">
      <c r="A53" t="s">
        <v>125</v>
      </c>
      <c r="C53" s="2">
        <f>('Compustat Current'!C52-'Factset Current'!C52)/'Compustat Current'!C52</f>
        <v>0</v>
      </c>
      <c r="D53" s="2">
        <f>IFERROR(('Factset Current'!D52-'Compustat Current'!D52)/'Compustat Current'!D52,"")</f>
        <v>0.40243859150930006</v>
      </c>
      <c r="E53" s="2">
        <f>IFERROR(('Factset Current'!E52-'Compustat Current'!E52)/'Compustat Current'!E52,"")</f>
        <v>0</v>
      </c>
      <c r="F53" s="2">
        <f>IFERROR(('Factset Current'!F52-'Compustat Current'!F52)/'Compustat Current'!F52,"")</f>
        <v>0</v>
      </c>
      <c r="G53" s="2">
        <f>IFERROR(('Factset Current'!G52-'Compustat Current'!G52)/'Compustat Current'!G52,"")</f>
        <v>0</v>
      </c>
      <c r="H53" s="2">
        <f>IFERROR(('Factset Current'!H52-'Compustat Current'!H52)/'Compustat Current'!H52,"")</f>
        <v>0</v>
      </c>
      <c r="I53" s="2">
        <f>IFERROR(('Factset Current'!I52-'Compustat Current'!I52)/'Compustat Current'!I52,"")</f>
        <v>5.6503444768113996E-2</v>
      </c>
      <c r="J53" s="2">
        <f>IFERROR(('Factset Current'!J52-'Compustat Current'!J52)/'Compustat Current'!J52,"")</f>
        <v>0</v>
      </c>
      <c r="K53" s="2">
        <f>IFERROR(('Factset Current'!K52-'Compustat Current'!K52)/'Compustat Current'!K52,"")</f>
        <v>-2.453987730061352E-3</v>
      </c>
      <c r="L53" s="2">
        <f>IFERROR(('Factset Current'!L52-'Compustat Current'!L52)/'Compustat Current'!L52,"")</f>
        <v>8.038495772140674E-3</v>
      </c>
      <c r="M53" s="2">
        <f>IFERROR(('Factset Current'!M52-'Compustat Current'!M52)/'Compustat Current'!M52,"")</f>
        <v>5.1132489962883536E-4</v>
      </c>
      <c r="N53" s="2">
        <f>IFERROR(('Factset Current'!N52-'Compustat Current'!N52)/'Compustat Current'!N52,"")</f>
        <v>2.1399063933994484E-3</v>
      </c>
      <c r="O53" s="2">
        <f>IFERROR(('Factset Current'!O52-'Compustat Current'!O52)/'Compustat Current'!O52,"")</f>
        <v>8.7000021750019039E-4</v>
      </c>
      <c r="P53" s="2">
        <f>IFERROR(('Factset Current'!P52-'Compustat Current'!P52)/'Compustat Current'!P52,"")</f>
        <v>-2.4851828579323248E-6</v>
      </c>
      <c r="Q53" s="2" t="str">
        <f>IFERROR(('Factset Current'!Q52-'Compustat Current'!Q52)/'Compustat Current'!Q52,"")</f>
        <v/>
      </c>
      <c r="R53" s="2">
        <f>IFERROR(('Factset Current'!R52-'Compustat Current'!R52)/'Compustat Current'!R52,"")</f>
        <v>2.2591468712820583E-3</v>
      </c>
      <c r="S53" s="2">
        <f>IFERROR(('Factset Current'!S52-'Compustat Current'!S52)/'Compustat Current'!S52,"")</f>
        <v>0</v>
      </c>
      <c r="T53" s="2">
        <f>IFERROR(('Factset Current'!T52-'Compustat Current'!T52)/'Compustat Current'!T52,"")</f>
        <v>9.5746527777777757E-2</v>
      </c>
      <c r="U53" s="2">
        <f>IFERROR(('Factset Current'!U52-'Compustat Current'!U52)/'Compustat Current'!U52,"")</f>
        <v>-1.0283442792948478E-2</v>
      </c>
      <c r="V53" s="2" t="str">
        <f>IFERROR(('Factset Current'!V52-'Compustat Current'!V52)/'Compustat Current'!V52,"")</f>
        <v/>
      </c>
      <c r="W53" s="2">
        <f>IFERROR(('Factset Current'!W52-'Compustat Current'!W52)/'Compustat Current'!W52,"")</f>
        <v>-3.8970076548364679E-2</v>
      </c>
      <c r="X53" s="2">
        <f>IFERROR(('Factset Current'!X52-'Compustat Current'!X52)/'Compustat Current'!X52,"")</f>
        <v>-3.8615179760319605E-2</v>
      </c>
      <c r="Y53" s="2">
        <f>IFERROR(('Factset Current'!Y52-'Compustat Current'!Y52)/'Compustat Current'!Y52,"")</f>
        <v>3.181787475511709E-2</v>
      </c>
      <c r="Z53" s="2">
        <f>IFERROR(('Factset Current'!Z52-'Compustat Current'!Z52)/'Compustat Current'!Z52,"")</f>
        <v>-0.13656457215029991</v>
      </c>
      <c r="AA53" s="2">
        <f>IFERROR(('Factset Current'!AA52-'Compustat Current'!AA52)/'Compustat Current'!AA52,"")</f>
        <v>1.0486333350821049</v>
      </c>
      <c r="AB53" s="2">
        <f>IFERROR(('Factset Current'!AB52-'Compustat Current'!AB52)/'Compustat Current'!AB52,"")</f>
        <v>48.583961617546265</v>
      </c>
      <c r="AC53" s="2" t="str">
        <f>IFERROR(('Factset Current'!AC52-'Compustat Current'!AC52)/'Compustat Current'!AC52,"")</f>
        <v/>
      </c>
    </row>
    <row r="54" spans="1:29" x14ac:dyDescent="0.25">
      <c r="A54" t="s">
        <v>127</v>
      </c>
      <c r="C54" s="2">
        <f>('Compustat Current'!C53-'Factset Current'!C53)/'Compustat Current'!C53</f>
        <v>0</v>
      </c>
      <c r="D54" s="2">
        <f>IFERROR(('Factset Current'!D53-'Compustat Current'!D53)/'Compustat Current'!D53,"")</f>
        <v>0.35393684702037009</v>
      </c>
      <c r="E54" s="2">
        <f>IFERROR(('Factset Current'!E53-'Compustat Current'!E53)/'Compustat Current'!E53,"")</f>
        <v>0</v>
      </c>
      <c r="F54" s="2">
        <f>IFERROR(('Factset Current'!F53-'Compustat Current'!F53)/'Compustat Current'!F53,"")</f>
        <v>0</v>
      </c>
      <c r="G54" s="2">
        <f>IFERROR(('Factset Current'!G53-'Compustat Current'!G53)/'Compustat Current'!G53,"")</f>
        <v>0</v>
      </c>
      <c r="H54" s="2">
        <f>IFERROR(('Factset Current'!H53-'Compustat Current'!H53)/'Compustat Current'!H53,"")</f>
        <v>0</v>
      </c>
      <c r="I54" s="2">
        <f>IFERROR(('Factset Current'!I53-'Compustat Current'!I53)/'Compustat Current'!I53,"")</f>
        <v>0</v>
      </c>
      <c r="J54" s="2">
        <f>IFERROR(('Factset Current'!J53-'Compustat Current'!J53)/'Compustat Current'!J53,"")</f>
        <v>0.14572709009426665</v>
      </c>
      <c r="K54" s="2">
        <f>IFERROR(('Factset Current'!K53-'Compustat Current'!K53)/'Compustat Current'!K53,"")</f>
        <v>0</v>
      </c>
      <c r="L54" s="2">
        <f>IFERROR(('Factset Current'!L53-'Compustat Current'!L53)/'Compustat Current'!L53,"")</f>
        <v>-1.1836178904368002E-2</v>
      </c>
      <c r="M54" s="2">
        <f>IFERROR(('Factset Current'!M53-'Compustat Current'!M53)/'Compustat Current'!M53,"")</f>
        <v>-5.3891572732152324E-2</v>
      </c>
      <c r="N54" s="2">
        <f>IFERROR(('Factset Current'!N53-'Compustat Current'!N53)/'Compustat Current'!N53,"")</f>
        <v>-5.1798964020719603E-2</v>
      </c>
      <c r="O54" s="2">
        <f>IFERROR(('Factset Current'!O53-'Compustat Current'!O53)/'Compustat Current'!O53,"")</f>
        <v>-9.7693933176123335E-3</v>
      </c>
      <c r="P54" s="2">
        <f>IFERROR(('Factset Current'!P53-'Compustat Current'!P53)/'Compustat Current'!P53,"")</f>
        <v>-2.1900735074901201E-6</v>
      </c>
      <c r="Q54" s="2">
        <f>IFERROR(('Factset Current'!Q53-'Compustat Current'!Q53)/'Compustat Current'!Q53,"")</f>
        <v>0</v>
      </c>
      <c r="R54" s="2">
        <f>IFERROR(('Factset Current'!R53-'Compustat Current'!R53)/'Compustat Current'!R53,"")</f>
        <v>1.2734378430597601E-3</v>
      </c>
      <c r="S54" s="2">
        <f>IFERROR(('Factset Current'!S53-'Compustat Current'!S53)/'Compustat Current'!S53,"")</f>
        <v>0</v>
      </c>
      <c r="T54" s="2">
        <f>IFERROR(('Factset Current'!T53-'Compustat Current'!T53)/'Compustat Current'!T53,"")</f>
        <v>0</v>
      </c>
      <c r="U54" s="2">
        <f>IFERROR(('Factset Current'!U53-'Compustat Current'!U53)/'Compustat Current'!U53,"")</f>
        <v>0</v>
      </c>
      <c r="V54" s="2">
        <f>IFERROR(('Factset Current'!V53-'Compustat Current'!V53)/'Compustat Current'!V53,"")</f>
        <v>-5.9832469086559901E-4</v>
      </c>
      <c r="W54" s="2">
        <f>IFERROR(('Factset Current'!W53-'Compustat Current'!W53)/'Compustat Current'!W53,"")</f>
        <v>-7.3746312684346753E-4</v>
      </c>
      <c r="X54" s="2">
        <f>IFERROR(('Factset Current'!X53-'Compustat Current'!X53)/'Compustat Current'!X53,"")</f>
        <v>-7.419970320118374E-4</v>
      </c>
      <c r="Y54" s="2">
        <f>IFERROR(('Factset Current'!Y53-'Compustat Current'!Y53)/'Compustat Current'!Y53,"")</f>
        <v>-7.4910107870558172E-4</v>
      </c>
      <c r="Z54" s="2">
        <f>IFERROR(('Factset Current'!Z53-'Compustat Current'!Z53)/'Compustat Current'!Z53,"")</f>
        <v>3.5812159709618867</v>
      </c>
      <c r="AA54" s="2">
        <f>IFERROR(('Factset Current'!AA53-'Compustat Current'!AA53)/'Compustat Current'!AA53,"")</f>
        <v>0.17205056179775288</v>
      </c>
      <c r="AB54" s="2">
        <f>IFERROR(('Factset Current'!AB53-'Compustat Current'!AB53)/'Compustat Current'!AB53,"")</f>
        <v>-3.8661417322834648</v>
      </c>
      <c r="AC54" s="2">
        <f>IFERROR(('Factset Current'!AC53-'Compustat Current'!AC53)/'Compustat Current'!AC53,"")</f>
        <v>1.1133893062306675</v>
      </c>
    </row>
    <row r="55" spans="1:29" x14ac:dyDescent="0.25">
      <c r="A55" t="s">
        <v>129</v>
      </c>
      <c r="C55" s="2">
        <f>('Compustat Current'!C54-'Factset Current'!C54)/'Compustat Current'!C54</f>
        <v>0</v>
      </c>
      <c r="D55" s="2">
        <f>IFERROR(('Factset Current'!D54-'Compustat Current'!D54)/'Compustat Current'!D54,"")</f>
        <v>-8.2388995795025344E-2</v>
      </c>
      <c r="E55" s="2">
        <f>IFERROR(('Factset Current'!E54-'Compustat Current'!E54)/'Compustat Current'!E54,"")</f>
        <v>0</v>
      </c>
      <c r="F55" s="2">
        <f>IFERROR(('Factset Current'!F54-'Compustat Current'!F54)/'Compustat Current'!F54,"")</f>
        <v>0</v>
      </c>
      <c r="G55" s="2">
        <f>IFERROR(('Factset Current'!G54-'Compustat Current'!G54)/'Compustat Current'!G54,"")</f>
        <v>-1.3125357665686025E-6</v>
      </c>
      <c r="H55" s="2">
        <f>IFERROR(('Factset Current'!H54-'Compustat Current'!H54)/'Compustat Current'!H54,"")</f>
        <v>0</v>
      </c>
      <c r="I55" s="2">
        <f>IFERROR(('Factset Current'!I54-'Compustat Current'!I54)/'Compustat Current'!I54,"")</f>
        <v>-3.7372419614764799E-2</v>
      </c>
      <c r="J55" s="2">
        <f>IFERROR(('Factset Current'!J54-'Compustat Current'!J54)/'Compustat Current'!J54,"")</f>
        <v>-0.13248095756256803</v>
      </c>
      <c r="K55" s="2">
        <f>IFERROR(('Factset Current'!K54-'Compustat Current'!K54)/'Compustat Current'!K54,"")</f>
        <v>0</v>
      </c>
      <c r="L55" s="2">
        <f>IFERROR(('Factset Current'!L54-'Compustat Current'!L54)/'Compustat Current'!L54,"")</f>
        <v>-0.16189402480270576</v>
      </c>
      <c r="M55" s="2">
        <f>IFERROR(('Factset Current'!M54-'Compustat Current'!M54)/'Compustat Current'!M54,"")</f>
        <v>-7.9654829074003839E-4</v>
      </c>
      <c r="N55" s="2">
        <f>IFERROR(('Factset Current'!N54-'Compustat Current'!N54)/'Compustat Current'!N54,"")</f>
        <v>2.6265639241030606E-2</v>
      </c>
      <c r="O55" s="2">
        <f>IFERROR(('Factset Current'!O54-'Compustat Current'!O54)/'Compustat Current'!O54,"")</f>
        <v>-0.10562103354487755</v>
      </c>
      <c r="P55" s="2">
        <f>IFERROR(('Factset Current'!P54-'Compustat Current'!P54)/'Compustat Current'!P54,"")</f>
        <v>-4.1132987969203037E-7</v>
      </c>
      <c r="Q55" s="2">
        <f>IFERROR(('Factset Current'!Q54-'Compustat Current'!Q54)/'Compustat Current'!Q54,"")</f>
        <v>0</v>
      </c>
      <c r="R55" s="2">
        <f>IFERROR(('Factset Current'!R54-'Compustat Current'!R54)/'Compustat Current'!R54,"")</f>
        <v>-3.0549009339269724E-3</v>
      </c>
      <c r="S55" s="2">
        <f>IFERROR(('Factset Current'!S54-'Compustat Current'!S54)/'Compustat Current'!S54,"")</f>
        <v>0</v>
      </c>
      <c r="T55" s="2">
        <f>IFERROR(('Factset Current'!T54-'Compustat Current'!T54)/'Compustat Current'!T54,"")</f>
        <v>-2.4244469079866975E-2</v>
      </c>
      <c r="U55" s="2">
        <f>IFERROR(('Factset Current'!U54-'Compustat Current'!U54)/'Compustat Current'!U54,"")</f>
        <v>5.0849725679111809E-3</v>
      </c>
      <c r="V55" s="2">
        <f>IFERROR(('Factset Current'!V54-'Compustat Current'!V54)/'Compustat Current'!V54,"")</f>
        <v>2.3102310231023489E-3</v>
      </c>
      <c r="W55" s="2">
        <f>IFERROR(('Factset Current'!W54-'Compustat Current'!W54)/'Compustat Current'!W54,"")</f>
        <v>6.0139523694981742E-4</v>
      </c>
      <c r="X55" s="2">
        <f>IFERROR(('Factset Current'!X54-'Compustat Current'!X54)/'Compustat Current'!X54,"")</f>
        <v>6.3081532881242061E-4</v>
      </c>
      <c r="Y55" s="2">
        <f>IFERROR(('Factset Current'!Y54-'Compustat Current'!Y54)/'Compustat Current'!Y54,"")</f>
        <v>6.4065470777879283E-3</v>
      </c>
      <c r="Z55" s="2">
        <f>IFERROR(('Factset Current'!Z54-'Compustat Current'!Z54)/'Compustat Current'!Z54,"")</f>
        <v>-1.6291506031588139E-2</v>
      </c>
      <c r="AA55" s="2">
        <f>IFERROR(('Factset Current'!AA54-'Compustat Current'!AA54)/'Compustat Current'!AA54,"")</f>
        <v>-6.2503519342305006E-3</v>
      </c>
      <c r="AB55" s="2">
        <f>IFERROR(('Factset Current'!AB54-'Compustat Current'!AB54)/'Compustat Current'!AB54,"")</f>
        <v>8.1413695171978537E-2</v>
      </c>
      <c r="AC55" s="2">
        <f>IFERROR(('Factset Current'!AC54-'Compustat Current'!AC54)/'Compustat Current'!AC54,"")</f>
        <v>-0.60125806538011706</v>
      </c>
    </row>
    <row r="56" spans="1:29" x14ac:dyDescent="0.25">
      <c r="A56" t="s">
        <v>131</v>
      </c>
      <c r="C56" s="2">
        <f>('Compustat Current'!C55-'Factset Current'!C55)/'Compustat Current'!C55</f>
        <v>0</v>
      </c>
      <c r="D56" s="2">
        <f>IFERROR(('Factset Current'!D55-'Compustat Current'!D55)/'Compustat Current'!D55,"")</f>
        <v>0.1531627576403696</v>
      </c>
      <c r="E56" s="2">
        <f>IFERROR(('Factset Current'!E55-'Compustat Current'!E55)/'Compustat Current'!E55,"")</f>
        <v>0</v>
      </c>
      <c r="F56" s="2">
        <f>IFERROR(('Factset Current'!F55-'Compustat Current'!F55)/'Compustat Current'!F55,"")</f>
        <v>0</v>
      </c>
      <c r="G56" s="2">
        <f>IFERROR(('Factset Current'!G55-'Compustat Current'!G55)/'Compustat Current'!G55,"")</f>
        <v>0</v>
      </c>
      <c r="H56" s="2">
        <f>IFERROR(('Factset Current'!H55-'Compustat Current'!H55)/'Compustat Current'!H55,"")</f>
        <v>0</v>
      </c>
      <c r="I56" s="2">
        <f>IFERROR(('Factset Current'!I55-'Compustat Current'!I55)/'Compustat Current'!I55,"")</f>
        <v>5.1954328520508984E-3</v>
      </c>
      <c r="J56" s="2">
        <f>IFERROR(('Factset Current'!J55-'Compustat Current'!J55)/'Compustat Current'!J55,"")</f>
        <v>-0.25257378174330825</v>
      </c>
      <c r="K56" s="2">
        <f>IFERROR(('Factset Current'!K55-'Compustat Current'!K55)/'Compustat Current'!K55,"")</f>
        <v>-7.9155672823219073E-3</v>
      </c>
      <c r="L56" s="2">
        <f>IFERROR(('Factset Current'!L55-'Compustat Current'!L55)/'Compustat Current'!L55,"")</f>
        <v>-4.2620501779516368E-3</v>
      </c>
      <c r="M56" s="2">
        <f>IFERROR(('Factset Current'!M55-'Compustat Current'!M55)/'Compustat Current'!M55,"")</f>
        <v>0</v>
      </c>
      <c r="N56" s="2">
        <f>IFERROR(('Factset Current'!N55-'Compustat Current'!N55)/'Compustat Current'!N55,"")</f>
        <v>-7.9950799507995024E-2</v>
      </c>
      <c r="O56" s="2">
        <f>IFERROR(('Factset Current'!O55-'Compustat Current'!O55)/'Compustat Current'!O55,"")</f>
        <v>-0.65906362545018005</v>
      </c>
      <c r="P56" s="2">
        <f>IFERROR(('Factset Current'!P55-'Compustat Current'!P55)/'Compustat Current'!P55,"")</f>
        <v>2.3865187694723358E-6</v>
      </c>
      <c r="Q56" s="2">
        <f>IFERROR(('Factset Current'!Q55-'Compustat Current'!Q55)/'Compustat Current'!Q55,"")</f>
        <v>0</v>
      </c>
      <c r="R56" s="2">
        <f>IFERROR(('Factset Current'!R55-'Compustat Current'!R55)/'Compustat Current'!R55,"")</f>
        <v>6.4857152122414362E-5</v>
      </c>
      <c r="S56" s="2">
        <f>IFERROR(('Factset Current'!S55-'Compustat Current'!S55)/'Compustat Current'!S55,"")</f>
        <v>0</v>
      </c>
      <c r="T56" s="2">
        <f>IFERROR(('Factset Current'!T55-'Compustat Current'!T55)/'Compustat Current'!T55,"")</f>
        <v>5.4663674549743288E-3</v>
      </c>
      <c r="U56" s="2">
        <f>IFERROR(('Factset Current'!U55-'Compustat Current'!U55)/'Compustat Current'!U55,"")</f>
        <v>-5.9838436222184614E-4</v>
      </c>
      <c r="V56" s="2">
        <f>IFERROR(('Factset Current'!V55-'Compustat Current'!V55)/'Compustat Current'!V55,"")</f>
        <v>-8.4309133489461341E-2</v>
      </c>
      <c r="W56" s="2">
        <f>IFERROR(('Factset Current'!W55-'Compustat Current'!W55)/'Compustat Current'!W55,"")</f>
        <v>-2.4588148512416489E-3</v>
      </c>
      <c r="X56" s="2">
        <f>IFERROR(('Factset Current'!X55-'Compustat Current'!X55)/'Compustat Current'!X55,"")</f>
        <v>-2.486187845303839E-3</v>
      </c>
      <c r="Y56" s="2">
        <f>IFERROR(('Factset Current'!Y55-'Compustat Current'!Y55)/'Compustat Current'!Y55,"")</f>
        <v>3.0847396116856214E-3</v>
      </c>
      <c r="Z56" s="2">
        <f>IFERROR(('Factset Current'!Z55-'Compustat Current'!Z55)/'Compustat Current'!Z55,"")</f>
        <v>0.35412433969930929</v>
      </c>
      <c r="AA56" s="2">
        <f>IFERROR(('Factset Current'!AA55-'Compustat Current'!AA55)/'Compustat Current'!AA55,"")</f>
        <v>-1.1003986951794129</v>
      </c>
      <c r="AB56" s="2">
        <f>IFERROR(('Factset Current'!AB55-'Compustat Current'!AB55)/'Compustat Current'!AB55,"")</f>
        <v>-1.5205747877204441</v>
      </c>
      <c r="AC56" s="2">
        <f>IFERROR(('Factset Current'!AC55-'Compustat Current'!AC55)/'Compustat Current'!AC55,"")</f>
        <v>-1.0561664406122846</v>
      </c>
    </row>
    <row r="57" spans="1:29" x14ac:dyDescent="0.25">
      <c r="A57" t="s">
        <v>133</v>
      </c>
      <c r="C57" s="2">
        <f>('Compustat Current'!C56-'Factset Current'!C56)/'Compustat Current'!C56</f>
        <v>0</v>
      </c>
      <c r="D57" s="2">
        <f>IFERROR(('Factset Current'!D56-'Compustat Current'!D56)/'Compustat Current'!D56,"")</f>
        <v>0.10096153846153856</v>
      </c>
      <c r="E57" s="2">
        <f>IFERROR(('Factset Current'!E56-'Compustat Current'!E56)/'Compustat Current'!E56,"")</f>
        <v>0</v>
      </c>
      <c r="F57" s="2">
        <f>IFERROR(('Factset Current'!F56-'Compustat Current'!F56)/'Compustat Current'!F56,"")</f>
        <v>0</v>
      </c>
      <c r="G57" s="2" t="str">
        <f>IFERROR(('Factset Current'!G56-'Compustat Current'!G56)/'Compustat Current'!G56,"")</f>
        <v/>
      </c>
      <c r="H57" s="2">
        <f>IFERROR(('Factset Current'!H56-'Compustat Current'!H56)/'Compustat Current'!H56,"")</f>
        <v>0</v>
      </c>
      <c r="I57" s="2">
        <f>IFERROR(('Factset Current'!I56-'Compustat Current'!I56)/'Compustat Current'!I56,"")</f>
        <v>0</v>
      </c>
      <c r="J57" s="2">
        <f>IFERROR(('Factset Current'!J56-'Compustat Current'!J56)/'Compustat Current'!J56,"")</f>
        <v>-2.730748225013757E-4</v>
      </c>
      <c r="K57" s="2">
        <f>IFERROR(('Factset Current'!K56-'Compustat Current'!K56)/'Compustat Current'!K56,"")</f>
        <v>0</v>
      </c>
      <c r="L57" s="2">
        <f>IFERROR(('Factset Current'!L56-'Compustat Current'!L56)/'Compustat Current'!L56,"")</f>
        <v>-7.2461454974941837E-3</v>
      </c>
      <c r="M57" s="2">
        <f>IFERROR(('Factset Current'!M56-'Compustat Current'!M56)/'Compustat Current'!M56,"")</f>
        <v>-8.8591825031145641E-3</v>
      </c>
      <c r="N57" s="2">
        <f>IFERROR(('Factset Current'!N56-'Compustat Current'!N56)/'Compustat Current'!N56,"")</f>
        <v>1.7683339869514144E-2</v>
      </c>
      <c r="O57" s="2">
        <f>IFERROR(('Factset Current'!O56-'Compustat Current'!O56)/'Compustat Current'!O56,"")</f>
        <v>-5.9097397962494337E-2</v>
      </c>
      <c r="P57" s="2">
        <f>IFERROR(('Factset Current'!P56-'Compustat Current'!P56)/'Compustat Current'!P56,"")</f>
        <v>1.0792798619831726E-3</v>
      </c>
      <c r="Q57" s="2">
        <f>IFERROR(('Factset Current'!Q56-'Compustat Current'!Q56)/'Compustat Current'!Q56,"")</f>
        <v>0</v>
      </c>
      <c r="R57" s="2">
        <f>IFERROR(('Factset Current'!R56-'Compustat Current'!R56)/'Compustat Current'!R56,"")</f>
        <v>4.5836785783550505E-4</v>
      </c>
      <c r="S57" s="2">
        <f>IFERROR(('Factset Current'!S56-'Compustat Current'!S56)/'Compustat Current'!S56,"")</f>
        <v>0</v>
      </c>
      <c r="T57" s="2">
        <f>IFERROR(('Factset Current'!T56-'Compustat Current'!T56)/'Compustat Current'!T56,"")</f>
        <v>2.1669229693835161E-3</v>
      </c>
      <c r="U57" s="2">
        <f>IFERROR(('Factset Current'!U56-'Compustat Current'!U56)/'Compustat Current'!U56,"")</f>
        <v>0</v>
      </c>
      <c r="V57" s="2">
        <f>IFERROR(('Factset Current'!V56-'Compustat Current'!V56)/'Compustat Current'!V56,"")</f>
        <v>-5.0288849175012954E-3</v>
      </c>
      <c r="W57" s="2">
        <f>IFERROR(('Factset Current'!W56-'Compustat Current'!W56)/'Compustat Current'!W56,"")</f>
        <v>-7.1059823868812627E-2</v>
      </c>
      <c r="X57" s="2">
        <f>IFERROR(('Factset Current'!X56-'Compustat Current'!X56)/'Compustat Current'!X56,"")</f>
        <v>-7.0916773837956873E-2</v>
      </c>
      <c r="Y57" s="2">
        <f>IFERROR(('Factset Current'!Y56-'Compustat Current'!Y56)/'Compustat Current'!Y56,"")</f>
        <v>-7.0953032375741035E-2</v>
      </c>
      <c r="Z57" s="2">
        <f>IFERROR(('Factset Current'!Z56-'Compustat Current'!Z56)/'Compustat Current'!Z56,"")</f>
        <v>0</v>
      </c>
      <c r="AA57" s="2">
        <f>IFERROR(('Factset Current'!AA56-'Compustat Current'!AA56)/'Compustat Current'!AA56,"")</f>
        <v>-1</v>
      </c>
      <c r="AB57" s="2">
        <f>IFERROR(('Factset Current'!AB56-'Compustat Current'!AB56)/'Compustat Current'!AB56,"")</f>
        <v>-0.20514087988136431</v>
      </c>
      <c r="AC57" s="2">
        <f>IFERROR(('Factset Current'!AC56-'Compustat Current'!AC56)/'Compustat Current'!AC56,"")</f>
        <v>-1</v>
      </c>
    </row>
    <row r="58" spans="1:29" x14ac:dyDescent="0.25">
      <c r="A58" t="s">
        <v>135</v>
      </c>
      <c r="C58" s="2">
        <f>('Compustat Current'!C57-'Factset Current'!C57)/'Compustat Current'!C57</f>
        <v>0</v>
      </c>
      <c r="D58" s="2">
        <f>IFERROR(('Factset Current'!D57-'Compustat Current'!D57)/'Compustat Current'!D57,"")</f>
        <v>1.569248703501662E-2</v>
      </c>
      <c r="E58" s="2">
        <f>IFERROR(('Factset Current'!E57-'Compustat Current'!E57)/'Compustat Current'!E57,"")</f>
        <v>0</v>
      </c>
      <c r="F58" s="2">
        <f>IFERROR(('Factset Current'!F57-'Compustat Current'!F57)/'Compustat Current'!F57,"")</f>
        <v>0</v>
      </c>
      <c r="G58" s="2">
        <f>IFERROR(('Factset Current'!G57-'Compustat Current'!G57)/'Compustat Current'!G57,"")</f>
        <v>0</v>
      </c>
      <c r="H58" s="2">
        <f>IFERROR(('Factset Current'!H57-'Compustat Current'!H57)/'Compustat Current'!H57,"")</f>
        <v>0</v>
      </c>
      <c r="I58" s="2">
        <f>IFERROR(('Factset Current'!I57-'Compustat Current'!I57)/'Compustat Current'!I57,"")</f>
        <v>0</v>
      </c>
      <c r="J58" s="2">
        <f>IFERROR(('Factset Current'!J57-'Compustat Current'!J57)/'Compustat Current'!J57,"")</f>
        <v>-0.31843575418994413</v>
      </c>
      <c r="K58" s="2">
        <f>IFERROR(('Factset Current'!K57-'Compustat Current'!K57)/'Compustat Current'!K57,"")</f>
        <v>0</v>
      </c>
      <c r="L58" s="2">
        <f>IFERROR(('Factset Current'!L57-'Compustat Current'!L57)/'Compustat Current'!L57,"")</f>
        <v>-2.8859451359151242E-3</v>
      </c>
      <c r="M58" s="2">
        <f>IFERROR(('Factset Current'!M57-'Compustat Current'!M57)/'Compustat Current'!M57,"")</f>
        <v>0.19858156028368815</v>
      </c>
      <c r="N58" s="2">
        <f>IFERROR(('Factset Current'!N57-'Compustat Current'!N57)/'Compustat Current'!N57,"")</f>
        <v>-2.0004792814946005E-3</v>
      </c>
      <c r="O58" s="2">
        <f>IFERROR(('Factset Current'!O57-'Compustat Current'!O57)/'Compustat Current'!O57,"")</f>
        <v>2.1479570408591647E-2</v>
      </c>
      <c r="P58" s="2">
        <f>IFERROR(('Factset Current'!P57-'Compustat Current'!P57)/'Compustat Current'!P57,"")</f>
        <v>1.0705443989411941E-6</v>
      </c>
      <c r="Q58" s="2">
        <f>IFERROR(('Factset Current'!Q57-'Compustat Current'!Q57)/'Compustat Current'!Q57,"")</f>
        <v>0</v>
      </c>
      <c r="R58" s="2">
        <f>IFERROR(('Factset Current'!R57-'Compustat Current'!R57)/'Compustat Current'!R57,"")</f>
        <v>1.5711800684584866E-3</v>
      </c>
      <c r="S58" s="2">
        <f>IFERROR(('Factset Current'!S57-'Compustat Current'!S57)/'Compustat Current'!S57,"")</f>
        <v>0</v>
      </c>
      <c r="T58" s="2">
        <f>IFERROR(('Factset Current'!T57-'Compustat Current'!T57)/'Compustat Current'!T57,"")</f>
        <v>0</v>
      </c>
      <c r="U58" s="2">
        <f>IFERROR(('Factset Current'!U57-'Compustat Current'!U57)/'Compustat Current'!U57,"")</f>
        <v>0</v>
      </c>
      <c r="V58" s="2">
        <f>IFERROR(('Factset Current'!V57-'Compustat Current'!V57)/'Compustat Current'!V57,"")</f>
        <v>3.4965034965034488E-3</v>
      </c>
      <c r="W58" s="2">
        <f>IFERROR(('Factset Current'!W57-'Compustat Current'!W57)/'Compustat Current'!W57,"")</f>
        <v>0</v>
      </c>
      <c r="X58" s="2">
        <f>IFERROR(('Factset Current'!X57-'Compustat Current'!X57)/'Compustat Current'!X57,"")</f>
        <v>0</v>
      </c>
      <c r="Y58" s="2">
        <f>IFERROR(('Factset Current'!Y57-'Compustat Current'!Y57)/'Compustat Current'!Y57,"")</f>
        <v>0</v>
      </c>
      <c r="Z58" s="2">
        <f>IFERROR(('Factset Current'!Z57-'Compustat Current'!Z57)/'Compustat Current'!Z57,"")</f>
        <v>0</v>
      </c>
      <c r="AA58" s="2">
        <f>IFERROR(('Factset Current'!AA57-'Compustat Current'!AA57)/'Compustat Current'!AA57,"")</f>
        <v>-2.8633323914476805E-2</v>
      </c>
      <c r="AB58" s="2">
        <f>IFERROR(('Factset Current'!AB57-'Compustat Current'!AB57)/'Compustat Current'!AB57,"")</f>
        <v>5.6470588235294165E-3</v>
      </c>
      <c r="AC58" s="2">
        <f>IFERROR(('Factset Current'!AC57-'Compustat Current'!AC57)/'Compustat Current'!AC57,"")</f>
        <v>-0.64324124625425894</v>
      </c>
    </row>
    <row r="59" spans="1:29" x14ac:dyDescent="0.25">
      <c r="A59" t="s">
        <v>137</v>
      </c>
      <c r="C59" s="2">
        <f>('Compustat Current'!C58-'Factset Current'!C58)/'Compustat Current'!C58</f>
        <v>0</v>
      </c>
      <c r="D59" s="2">
        <f>IFERROR(('Factset Current'!D58-'Compustat Current'!D58)/'Compustat Current'!D58,"")</f>
        <v>2.9373177842565677E-2</v>
      </c>
      <c r="E59" s="2">
        <f>IFERROR(('Factset Current'!E58-'Compustat Current'!E58)/'Compustat Current'!E58,"")</f>
        <v>0</v>
      </c>
      <c r="F59" s="2">
        <f>IFERROR(('Factset Current'!F58-'Compustat Current'!F58)/'Compustat Current'!F58,"")</f>
        <v>0</v>
      </c>
      <c r="G59" s="2">
        <f>IFERROR(('Factset Current'!G58-'Compustat Current'!G58)/'Compustat Current'!G58,"")</f>
        <v>5.5390921428242441E-6</v>
      </c>
      <c r="H59" s="2">
        <f>IFERROR(('Factset Current'!H58-'Compustat Current'!H58)/'Compustat Current'!H58,"")</f>
        <v>0</v>
      </c>
      <c r="I59" s="2">
        <f>IFERROR(('Factset Current'!I58-'Compustat Current'!I58)/'Compustat Current'!I58,"")</f>
        <v>0</v>
      </c>
      <c r="J59" s="2">
        <f>IFERROR(('Factset Current'!J58-'Compustat Current'!J58)/'Compustat Current'!J58,"")</f>
        <v>-9.5966958211854778E-3</v>
      </c>
      <c r="K59" s="2">
        <f>IFERROR(('Factset Current'!K58-'Compustat Current'!K58)/'Compustat Current'!K58,"")</f>
        <v>0</v>
      </c>
      <c r="L59" s="2">
        <f>IFERROR(('Factset Current'!L58-'Compustat Current'!L58)/'Compustat Current'!L58,"")</f>
        <v>5.1573798383666464E-2</v>
      </c>
      <c r="M59" s="2">
        <f>IFERROR(('Factset Current'!M58-'Compustat Current'!M58)/'Compustat Current'!M58,"")</f>
        <v>9.1538052155402134E-3</v>
      </c>
      <c r="N59" s="2">
        <f>IFERROR(('Factset Current'!N58-'Compustat Current'!N58)/'Compustat Current'!N58,"")</f>
        <v>8.5047018704143884E-2</v>
      </c>
      <c r="O59" s="2">
        <f>IFERROR(('Factset Current'!O58-'Compustat Current'!O58)/'Compustat Current'!O58,"")</f>
        <v>2.3759932114479798E-2</v>
      </c>
      <c r="P59" s="2">
        <f>IFERROR(('Factset Current'!P58-'Compustat Current'!P58)/'Compustat Current'!P58,"")</f>
        <v>1.6796050845707662E-6</v>
      </c>
      <c r="Q59" s="2">
        <f>IFERROR(('Factset Current'!Q58-'Compustat Current'!Q58)/'Compustat Current'!Q58,"")</f>
        <v>0</v>
      </c>
      <c r="R59" s="2">
        <f>IFERROR(('Factset Current'!R58-'Compustat Current'!R58)/'Compustat Current'!R58,"")</f>
        <v>-7.162563667232869E-4</v>
      </c>
      <c r="S59" s="2">
        <f>IFERROR(('Factset Current'!S58-'Compustat Current'!S58)/'Compustat Current'!S58,"")</f>
        <v>0</v>
      </c>
      <c r="T59" s="2">
        <f>IFERROR(('Factset Current'!T58-'Compustat Current'!T58)/'Compustat Current'!T58,"")</f>
        <v>0</v>
      </c>
      <c r="U59" s="2">
        <f>IFERROR(('Factset Current'!U58-'Compustat Current'!U58)/'Compustat Current'!U58,"")</f>
        <v>0</v>
      </c>
      <c r="V59" s="2">
        <f>IFERROR(('Factset Current'!V58-'Compustat Current'!V58)/'Compustat Current'!V58,"")</f>
        <v>7.139457401237777E-4</v>
      </c>
      <c r="W59" s="2">
        <f>IFERROR(('Factset Current'!W58-'Compustat Current'!W58)/'Compustat Current'!W58,"")</f>
        <v>-5.9926347505858811E-2</v>
      </c>
      <c r="X59" s="2">
        <f>IFERROR(('Factset Current'!X58-'Compustat Current'!X58)/'Compustat Current'!X58,"")</f>
        <v>0</v>
      </c>
      <c r="Y59" s="2">
        <f>IFERROR(('Factset Current'!Y58-'Compustat Current'!Y58)/'Compustat Current'!Y58,"")</f>
        <v>0</v>
      </c>
      <c r="Z59" s="2">
        <f>IFERROR(('Factset Current'!Z58-'Compustat Current'!Z58)/'Compustat Current'!Z58,"")</f>
        <v>5.4156512320600587E-4</v>
      </c>
      <c r="AA59" s="2">
        <f>IFERROR(('Factset Current'!AA58-'Compustat Current'!AA58)/'Compustat Current'!AA58,"")</f>
        <v>0.64659270998415197</v>
      </c>
      <c r="AB59" s="2">
        <f>IFERROR(('Factset Current'!AB58-'Compustat Current'!AB58)/'Compustat Current'!AB58,"")</f>
        <v>-0.73872679045092826</v>
      </c>
      <c r="AC59" s="2">
        <f>IFERROR(('Factset Current'!AC58-'Compustat Current'!AC58)/'Compustat Current'!AC58,"")</f>
        <v>0.54040776222058473</v>
      </c>
    </row>
    <row r="60" spans="1:29" x14ac:dyDescent="0.25">
      <c r="A60" t="s">
        <v>139</v>
      </c>
      <c r="C60" s="2">
        <f>('Compustat Current'!C59-'Factset Current'!C59)/'Compustat Current'!C59</f>
        <v>0</v>
      </c>
      <c r="D60" s="2">
        <f>IFERROR(('Factset Current'!D59-'Compustat Current'!D59)/'Compustat Current'!D59,"")</f>
        <v>-2.5575416258570186E-2</v>
      </c>
      <c r="E60" s="2">
        <f>IFERROR(('Factset Current'!E59-'Compustat Current'!E59)/'Compustat Current'!E59,"")</f>
        <v>0</v>
      </c>
      <c r="F60" s="2">
        <f>IFERROR(('Factset Current'!F59-'Compustat Current'!F59)/'Compustat Current'!F59,"")</f>
        <v>0</v>
      </c>
      <c r="G60" s="2">
        <f>IFERROR(('Factset Current'!G59-'Compustat Current'!G59)/'Compustat Current'!G59,"")</f>
        <v>0</v>
      </c>
      <c r="H60" s="2">
        <f>IFERROR(('Factset Current'!H59-'Compustat Current'!H59)/'Compustat Current'!H59,"")</f>
        <v>0</v>
      </c>
      <c r="I60" s="2">
        <f>IFERROR(('Factset Current'!I59-'Compustat Current'!I59)/'Compustat Current'!I59,"")</f>
        <v>0</v>
      </c>
      <c r="J60" s="2">
        <f>IFERROR(('Factset Current'!J59-'Compustat Current'!J59)/'Compustat Current'!J59,"")</f>
        <v>-0.22458661829344864</v>
      </c>
      <c r="K60" s="2">
        <f>IFERROR(('Factset Current'!K59-'Compustat Current'!K59)/'Compustat Current'!K59,"")</f>
        <v>0</v>
      </c>
      <c r="L60" s="2">
        <f>IFERROR(('Factset Current'!L59-'Compustat Current'!L59)/'Compustat Current'!L59,"")</f>
        <v>-3.5122930255896221E-3</v>
      </c>
      <c r="M60" s="2">
        <f>IFERROR(('Factset Current'!M59-'Compustat Current'!M59)/'Compustat Current'!M59,"")</f>
        <v>-2.1581008712333115E-2</v>
      </c>
      <c r="N60" s="2">
        <f>IFERROR(('Factset Current'!N59-'Compustat Current'!N59)/'Compustat Current'!N59,"")</f>
        <v>-1.5021625961513516E-3</v>
      </c>
      <c r="O60" s="2">
        <f>IFERROR(('Factset Current'!O59-'Compustat Current'!O59)/'Compustat Current'!O59,"")</f>
        <v>-6.1401200456113656E-4</v>
      </c>
      <c r="P60" s="2">
        <f>IFERROR(('Factset Current'!P59-'Compustat Current'!P59)/'Compustat Current'!P59,"")</f>
        <v>0</v>
      </c>
      <c r="Q60" s="2">
        <f>IFERROR(('Factset Current'!Q59-'Compustat Current'!Q59)/'Compustat Current'!Q59,"")</f>
        <v>0</v>
      </c>
      <c r="R60" s="2">
        <f>IFERROR(('Factset Current'!R59-'Compustat Current'!R59)/'Compustat Current'!R59,"")</f>
        <v>-1.3812984205152656E-3</v>
      </c>
      <c r="S60" s="2">
        <f>IFERROR(('Factset Current'!S59-'Compustat Current'!S59)/'Compustat Current'!S59,"")</f>
        <v>0</v>
      </c>
      <c r="T60" s="2">
        <f>IFERROR(('Factset Current'!T59-'Compustat Current'!T59)/'Compustat Current'!T59,"")</f>
        <v>0</v>
      </c>
      <c r="U60" s="2">
        <f>IFERROR(('Factset Current'!U59-'Compustat Current'!U59)/'Compustat Current'!U59,"")</f>
        <v>0</v>
      </c>
      <c r="V60" s="2">
        <f>IFERROR(('Factset Current'!V59-'Compustat Current'!V59)/'Compustat Current'!V59,"")</f>
        <v>-4.970178926441372E-3</v>
      </c>
      <c r="W60" s="2">
        <f>IFERROR(('Factset Current'!W59-'Compustat Current'!W59)/'Compustat Current'!W59,"")</f>
        <v>-2.3367697594501739E-2</v>
      </c>
      <c r="X60" s="2">
        <f>IFERROR(('Factset Current'!X59-'Compustat Current'!X59)/'Compustat Current'!X59,"")</f>
        <v>-2.3294573643410817E-2</v>
      </c>
      <c r="Y60" s="2">
        <f>IFERROR(('Factset Current'!Y59-'Compustat Current'!Y59)/'Compustat Current'!Y59,"")</f>
        <v>-2.3326061419701186E-2</v>
      </c>
      <c r="Z60" s="2">
        <f>IFERROR(('Factset Current'!Z59-'Compustat Current'!Z59)/'Compustat Current'!Z59,"")</f>
        <v>-8.2831325301204836E-2</v>
      </c>
      <c r="AA60" s="2">
        <f>IFERROR(('Factset Current'!AA59-'Compustat Current'!AA59)/'Compustat Current'!AA59,"")</f>
        <v>-4.7300430606160897E-2</v>
      </c>
      <c r="AB60" s="2">
        <f>IFERROR(('Factset Current'!AB59-'Compustat Current'!AB59)/'Compustat Current'!AB59,"")</f>
        <v>0.17634173055859806</v>
      </c>
      <c r="AC60" s="2">
        <f>IFERROR(('Factset Current'!AC59-'Compustat Current'!AC59)/'Compustat Current'!AC59,"")</f>
        <v>-0.19373679916429648</v>
      </c>
    </row>
    <row r="61" spans="1:29" x14ac:dyDescent="0.25">
      <c r="A61" t="s">
        <v>141</v>
      </c>
      <c r="C61" s="2">
        <f>('Compustat Current'!C60-'Factset Current'!C60)/'Compustat Current'!C60</f>
        <v>0</v>
      </c>
      <c r="D61" s="2">
        <f>IFERROR(('Factset Current'!D60-'Compustat Current'!D60)/'Compustat Current'!D60,"")</f>
        <v>-0.51089521165857044</v>
      </c>
      <c r="E61" s="2">
        <f>IFERROR(('Factset Current'!E60-'Compustat Current'!E60)/'Compustat Current'!E60,"")</f>
        <v>0</v>
      </c>
      <c r="F61" s="2">
        <f>IFERROR(('Factset Current'!F60-'Compustat Current'!F60)/'Compustat Current'!F60,"")</f>
        <v>0</v>
      </c>
      <c r="G61" s="2">
        <f>IFERROR(('Factset Current'!G60-'Compustat Current'!G60)/'Compustat Current'!G60,"")</f>
        <v>0</v>
      </c>
      <c r="H61" s="2">
        <f>IFERROR(('Factset Current'!H60-'Compustat Current'!H60)/'Compustat Current'!H60,"")</f>
        <v>0</v>
      </c>
      <c r="I61" s="2">
        <f>IFERROR(('Factset Current'!I60-'Compustat Current'!I60)/'Compustat Current'!I60,"")</f>
        <v>4.3207616257781804E-3</v>
      </c>
      <c r="J61" s="2">
        <f>IFERROR(('Factset Current'!J60-'Compustat Current'!J60)/'Compustat Current'!J60,"")</f>
        <v>-2.8906759400130409E-2</v>
      </c>
      <c r="K61" s="2" t="str">
        <f>IFERROR(('Factset Current'!K60-'Compustat Current'!K60)/'Compustat Current'!K60,"")</f>
        <v/>
      </c>
      <c r="L61" s="2">
        <f>IFERROR(('Factset Current'!L60-'Compustat Current'!L60)/'Compustat Current'!L60,"")</f>
        <v>4.3614160063969089E-4</v>
      </c>
      <c r="M61" s="2">
        <f>IFERROR(('Factset Current'!M60-'Compustat Current'!M60)/'Compustat Current'!M60,"")</f>
        <v>-1.8820577164367088E-4</v>
      </c>
      <c r="N61" s="2">
        <f>IFERROR(('Factset Current'!N60-'Compustat Current'!N60)/'Compustat Current'!N60,"")</f>
        <v>0</v>
      </c>
      <c r="O61" s="2">
        <f>IFERROR(('Factset Current'!O60-'Compustat Current'!O60)/'Compustat Current'!O60,"")</f>
        <v>1.4248544170486735E-3</v>
      </c>
      <c r="P61" s="2">
        <f>IFERROR(('Factset Current'!P60-'Compustat Current'!P60)/'Compustat Current'!P60,"")</f>
        <v>0</v>
      </c>
      <c r="Q61" s="2">
        <f>IFERROR(('Factset Current'!Q60-'Compustat Current'!Q60)/'Compustat Current'!Q60,"")</f>
        <v>0</v>
      </c>
      <c r="R61" s="2">
        <f>IFERROR(('Factset Current'!R60-'Compustat Current'!R60)/'Compustat Current'!R60,"")</f>
        <v>-5.5175457956172447E-5</v>
      </c>
      <c r="S61" s="2" t="str">
        <f>IFERROR(('Factset Current'!S60-'Compustat Current'!S60)/'Compustat Current'!S60,"")</f>
        <v/>
      </c>
      <c r="T61" s="2">
        <f>IFERROR(('Factset Current'!T60-'Compustat Current'!T60)/'Compustat Current'!T60,"")</f>
        <v>-7.2128891691990091E-2</v>
      </c>
      <c r="U61" s="2">
        <f>IFERROR(('Factset Current'!U60-'Compustat Current'!U60)/'Compustat Current'!U60,"")</f>
        <v>-7.6829268292682953E-2</v>
      </c>
      <c r="V61" s="2">
        <f>IFERROR(('Factset Current'!V60-'Compustat Current'!V60)/'Compustat Current'!V60,"")</f>
        <v>1.7351320869299777E-3</v>
      </c>
      <c r="W61" s="2">
        <f>IFERROR(('Factset Current'!W60-'Compustat Current'!W60)/'Compustat Current'!W60,"")</f>
        <v>0</v>
      </c>
      <c r="X61" s="2" t="str">
        <f>IFERROR(('Factset Current'!X60-'Compustat Current'!X60)/'Compustat Current'!X60,"")</f>
        <v/>
      </c>
      <c r="Y61" s="2">
        <f>IFERROR(('Factset Current'!Y60-'Compustat Current'!Y60)/'Compustat Current'!Y60,"")</f>
        <v>0</v>
      </c>
      <c r="Z61" s="2">
        <f>IFERROR(('Factset Current'!Z60-'Compustat Current'!Z60)/'Compustat Current'!Z60,"")</f>
        <v>0</v>
      </c>
      <c r="AA61" s="2">
        <f>IFERROR(('Factset Current'!AA60-'Compustat Current'!AA60)/'Compustat Current'!AA60,"")</f>
        <v>-0.57253001431875761</v>
      </c>
      <c r="AB61" s="2">
        <f>IFERROR(('Factset Current'!AB60-'Compustat Current'!AB60)/'Compustat Current'!AB60,"")</f>
        <v>-1.6491482421167124E-2</v>
      </c>
      <c r="AC61" s="2">
        <f>IFERROR(('Factset Current'!AC60-'Compustat Current'!AC60)/'Compustat Current'!AC60,"")</f>
        <v>-0.57950298953662183</v>
      </c>
    </row>
    <row r="62" spans="1:29" x14ac:dyDescent="0.25">
      <c r="A62" t="s">
        <v>143</v>
      </c>
      <c r="C62" s="2">
        <f>('Compustat Current'!C61-'Factset Current'!C61)/'Compustat Current'!C61</f>
        <v>0</v>
      </c>
      <c r="D62" s="2">
        <f>IFERROR(('Factset Current'!D61-'Compustat Current'!D61)/'Compustat Current'!D61,"")</f>
        <v>-0.47965101744912753</v>
      </c>
      <c r="E62" s="2">
        <f>IFERROR(('Factset Current'!E61-'Compustat Current'!E61)/'Compustat Current'!E61,"")</f>
        <v>0</v>
      </c>
      <c r="F62" s="2">
        <f>IFERROR(('Factset Current'!F61-'Compustat Current'!F61)/'Compustat Current'!F61,"")</f>
        <v>0</v>
      </c>
      <c r="G62" s="2">
        <f>IFERROR(('Factset Current'!G61-'Compustat Current'!G61)/'Compustat Current'!G61,"")</f>
        <v>1.8768486959211444E-6</v>
      </c>
      <c r="H62" s="2">
        <f>IFERROR(('Factset Current'!H61-'Compustat Current'!H61)/'Compustat Current'!H61,"")</f>
        <v>0</v>
      </c>
      <c r="I62" s="2" t="str">
        <f>IFERROR(('Factset Current'!I61-'Compustat Current'!I61)/'Compustat Current'!I61,"")</f>
        <v/>
      </c>
      <c r="J62" s="2">
        <f>IFERROR(('Factset Current'!J61-'Compustat Current'!J61)/'Compustat Current'!J61,"")</f>
        <v>-21.966666666666669</v>
      </c>
      <c r="K62" s="2" t="str">
        <f>IFERROR(('Factset Current'!K61-'Compustat Current'!K61)/'Compustat Current'!K61,"")</f>
        <v/>
      </c>
      <c r="L62" s="2">
        <f>IFERROR(('Factset Current'!L61-'Compustat Current'!L61)/'Compustat Current'!L61,"")</f>
        <v>1.8564172631958359E-4</v>
      </c>
      <c r="M62" s="2" t="str">
        <f>IFERROR(('Factset Current'!M61-'Compustat Current'!M61)/'Compustat Current'!M61,"")</f>
        <v/>
      </c>
      <c r="N62" s="2">
        <f>IFERROR(('Factset Current'!N61-'Compustat Current'!N61)/'Compustat Current'!N61,"")</f>
        <v>1.4660493827164706E-4</v>
      </c>
      <c r="O62" s="2">
        <f>IFERROR(('Factset Current'!O61-'Compustat Current'!O61)/'Compustat Current'!O61,"")</f>
        <v>2.7902813972466149E-3</v>
      </c>
      <c r="P62" s="2">
        <f>IFERROR(('Factset Current'!P61-'Compustat Current'!P61)/'Compustat Current'!P61,"")</f>
        <v>6.4695990574364828E-7</v>
      </c>
      <c r="Q62" s="2">
        <f>IFERROR(('Factset Current'!Q61-'Compustat Current'!Q61)/'Compustat Current'!Q61,"")</f>
        <v>0</v>
      </c>
      <c r="R62" s="2" t="str">
        <f>IFERROR(('Factset Current'!R61-'Compustat Current'!R61)/'Compustat Current'!R61,"")</f>
        <v/>
      </c>
      <c r="S62" s="2" t="str">
        <f>IFERROR(('Factset Current'!S61-'Compustat Current'!S61)/'Compustat Current'!S61,"")</f>
        <v/>
      </c>
      <c r="T62" s="2" t="str">
        <f>IFERROR(('Factset Current'!T61-'Compustat Current'!T61)/'Compustat Current'!T61,"")</f>
        <v/>
      </c>
      <c r="U62" s="2">
        <f>IFERROR(('Factset Current'!U61-'Compustat Current'!U61)/'Compustat Current'!U61,"")</f>
        <v>0</v>
      </c>
      <c r="V62" s="2">
        <f>IFERROR(('Factset Current'!V61-'Compustat Current'!V61)/'Compustat Current'!V61,"")</f>
        <v>-0.15433911882510021</v>
      </c>
      <c r="W62" s="2">
        <f>IFERROR(('Factset Current'!W61-'Compustat Current'!W61)/'Compustat Current'!W61,"")</f>
        <v>0</v>
      </c>
      <c r="X62" s="2" t="str">
        <f>IFERROR(('Factset Current'!X61-'Compustat Current'!X61)/'Compustat Current'!X61,"")</f>
        <v/>
      </c>
      <c r="Y62" s="2">
        <f>IFERROR(('Factset Current'!Y61-'Compustat Current'!Y61)/'Compustat Current'!Y61,"")</f>
        <v>0.11729392749942276</v>
      </c>
      <c r="Z62" s="2">
        <f>IFERROR(('Factset Current'!Z61-'Compustat Current'!Z61)/'Compustat Current'!Z61,"")</f>
        <v>1.4858841010401187</v>
      </c>
      <c r="AA62" s="2">
        <f>IFERROR(('Factset Current'!AA61-'Compustat Current'!AA61)/'Compustat Current'!AA61,"")</f>
        <v>-0.87846615911154569</v>
      </c>
      <c r="AB62" s="2">
        <f>IFERROR(('Factset Current'!AB61-'Compustat Current'!AB61)/'Compustat Current'!AB61,"")</f>
        <v>9.0466180154667253</v>
      </c>
      <c r="AC62" s="2">
        <f>IFERROR(('Factset Current'!AC61-'Compustat Current'!AC61)/'Compustat Current'!AC61,"")</f>
        <v>-0.89634705660173752</v>
      </c>
    </row>
    <row r="63" spans="1:29" x14ac:dyDescent="0.25">
      <c r="A63" t="s">
        <v>145</v>
      </c>
      <c r="C63" s="2">
        <f>('Compustat Current'!C62-'Factset Current'!C62)/'Compustat Current'!C62</f>
        <v>0</v>
      </c>
      <c r="D63" s="2">
        <f>IFERROR(('Factset Current'!D62-'Compustat Current'!D62)/'Compustat Current'!D62,"")</f>
        <v>3.2919561492941958E-2</v>
      </c>
      <c r="E63" s="2">
        <f>IFERROR(('Factset Current'!E62-'Compustat Current'!E62)/'Compustat Current'!E62,"")</f>
        <v>0</v>
      </c>
      <c r="F63" s="2">
        <f>IFERROR(('Factset Current'!F62-'Compustat Current'!F62)/'Compustat Current'!F62,"")</f>
        <v>0</v>
      </c>
      <c r="G63" s="2">
        <f>IFERROR(('Factset Current'!G62-'Compustat Current'!G62)/'Compustat Current'!G62,"")</f>
        <v>0</v>
      </c>
      <c r="H63" s="2">
        <f>IFERROR(('Factset Current'!H62-'Compustat Current'!H62)/'Compustat Current'!H62,"")</f>
        <v>0</v>
      </c>
      <c r="I63" s="2" t="str">
        <f>IFERROR(('Factset Current'!I62-'Compustat Current'!I62)/'Compustat Current'!I62,"")</f>
        <v/>
      </c>
      <c r="J63" s="2">
        <f>IFERROR(('Factset Current'!J62-'Compustat Current'!J62)/'Compustat Current'!J62,"")</f>
        <v>-8.2536178562668636E-2</v>
      </c>
      <c r="K63" s="2">
        <f>IFERROR(('Factset Current'!K62-'Compustat Current'!K62)/'Compustat Current'!K62,"")</f>
        <v>-0.11301989150090425</v>
      </c>
      <c r="L63" s="2">
        <f>IFERROR(('Factset Current'!L62-'Compustat Current'!L62)/'Compustat Current'!L62,"")</f>
        <v>-3.2386485904884889E-2</v>
      </c>
      <c r="M63" s="2">
        <f>IFERROR(('Factset Current'!M62-'Compustat Current'!M62)/'Compustat Current'!M62,"")</f>
        <v>1.656989727556939E-2</v>
      </c>
      <c r="N63" s="2">
        <f>IFERROR(('Factset Current'!N62-'Compustat Current'!N62)/'Compustat Current'!N62,"")</f>
        <v>5.0866836222788229E-3</v>
      </c>
      <c r="O63" s="2">
        <f>IFERROR(('Factset Current'!O62-'Compustat Current'!O62)/'Compustat Current'!O62,"")</f>
        <v>6.529404083054113E-3</v>
      </c>
      <c r="P63" s="2">
        <f>IFERROR(('Factset Current'!P62-'Compustat Current'!P62)/'Compustat Current'!P62,"")</f>
        <v>0</v>
      </c>
      <c r="Q63" s="2">
        <f>IFERROR(('Factset Current'!Q62-'Compustat Current'!Q62)/'Compustat Current'!Q62,"")</f>
        <v>0</v>
      </c>
      <c r="R63" s="2">
        <f>IFERROR(('Factset Current'!R62-'Compustat Current'!R62)/'Compustat Current'!R62,"")</f>
        <v>-4.079861111111009E-3</v>
      </c>
      <c r="S63" s="2">
        <f>IFERROR(('Factset Current'!S62-'Compustat Current'!S62)/'Compustat Current'!S62,"")</f>
        <v>0</v>
      </c>
      <c r="T63" s="2" t="str">
        <f>IFERROR(('Factset Current'!T62-'Compustat Current'!T62)/'Compustat Current'!T62,"")</f>
        <v/>
      </c>
      <c r="U63" s="2">
        <f>IFERROR(('Factset Current'!U62-'Compustat Current'!U62)/'Compustat Current'!U62,"")</f>
        <v>-0.18342684505826509</v>
      </c>
      <c r="V63" s="2">
        <f>IFERROR(('Factset Current'!V62-'Compustat Current'!V62)/'Compustat Current'!V62,"")</f>
        <v>-1.7070979335130194E-2</v>
      </c>
      <c r="W63" s="2">
        <f>IFERROR(('Factset Current'!W62-'Compustat Current'!W62)/'Compustat Current'!W62,"")</f>
        <v>-6.1076604554865369E-2</v>
      </c>
      <c r="X63" s="2">
        <f>IFERROR(('Factset Current'!X62-'Compustat Current'!X62)/'Compustat Current'!X62,"")</f>
        <v>-6.0447310094700751E-2</v>
      </c>
      <c r="Y63" s="2">
        <f>IFERROR(('Factset Current'!Y62-'Compustat Current'!Y62)/'Compustat Current'!Y62,"")</f>
        <v>-0.11651876502126091</v>
      </c>
      <c r="Z63" s="2">
        <f>IFERROR(('Factset Current'!Z62-'Compustat Current'!Z62)/'Compustat Current'!Z62,"")</f>
        <v>-0.16893581550430678</v>
      </c>
      <c r="AA63" s="2">
        <f>IFERROR(('Factset Current'!AA62-'Compustat Current'!AA62)/'Compustat Current'!AA62,"")</f>
        <v>-0.50433690255428609</v>
      </c>
      <c r="AB63" s="2">
        <f>IFERROR(('Factset Current'!AB62-'Compustat Current'!AB62)/'Compustat Current'!AB62,"")</f>
        <v>0.16904997876256547</v>
      </c>
      <c r="AC63" s="2">
        <f>IFERROR(('Factset Current'!AC62-'Compustat Current'!AC62)/'Compustat Current'!AC62,"")</f>
        <v>-0.57765668349479238</v>
      </c>
    </row>
    <row r="64" spans="1:29" x14ac:dyDescent="0.25">
      <c r="A64" t="s">
        <v>147</v>
      </c>
      <c r="C64" s="2">
        <f>('Compustat Current'!C63-'Factset Current'!C63)/'Compustat Current'!C63</f>
        <v>0</v>
      </c>
      <c r="D64" s="2">
        <f>IFERROR(('Factset Current'!D63-'Compustat Current'!D63)/'Compustat Current'!D63,"")</f>
        <v>-3.2369517556445702E-2</v>
      </c>
      <c r="E64" s="2">
        <f>IFERROR(('Factset Current'!E63-'Compustat Current'!E63)/'Compustat Current'!E63,"")</f>
        <v>0</v>
      </c>
      <c r="F64" s="2">
        <f>IFERROR(('Factset Current'!F63-'Compustat Current'!F63)/'Compustat Current'!F63,"")</f>
        <v>0</v>
      </c>
      <c r="G64" s="2">
        <f>IFERROR(('Factset Current'!G63-'Compustat Current'!G63)/'Compustat Current'!G63,"")</f>
        <v>0</v>
      </c>
      <c r="H64" s="2">
        <f>IFERROR(('Factset Current'!H63-'Compustat Current'!H63)/'Compustat Current'!H63,"")</f>
        <v>0</v>
      </c>
      <c r="I64" s="2">
        <f>IFERROR(('Factset Current'!I63-'Compustat Current'!I63)/'Compustat Current'!I63,"")</f>
        <v>0</v>
      </c>
      <c r="J64" s="2">
        <f>IFERROR(('Factset Current'!J63-'Compustat Current'!J63)/'Compustat Current'!J63,"")</f>
        <v>-3.3333333333333361E-2</v>
      </c>
      <c r="K64" s="2">
        <f>IFERROR(('Factset Current'!K63-'Compustat Current'!K63)/'Compustat Current'!K63,"")</f>
        <v>0</v>
      </c>
      <c r="L64" s="2">
        <f>IFERROR(('Factset Current'!L63-'Compustat Current'!L63)/'Compustat Current'!L63,"")</f>
        <v>1.8836462450592867E-2</v>
      </c>
      <c r="M64" s="2">
        <f>IFERROR(('Factset Current'!M63-'Compustat Current'!M63)/'Compustat Current'!M63,"")</f>
        <v>1.2482836100361292E-3</v>
      </c>
      <c r="N64" s="2">
        <f>IFERROR(('Factset Current'!N63-'Compustat Current'!N63)/'Compustat Current'!N63,"")</f>
        <v>5.7425742574257553E-2</v>
      </c>
      <c r="O64" s="2">
        <f>IFERROR(('Factset Current'!O63-'Compustat Current'!O63)/'Compustat Current'!O63,"")</f>
        <v>9.9406521739130463E-2</v>
      </c>
      <c r="P64" s="2">
        <f>IFERROR(('Factset Current'!P63-'Compustat Current'!P63)/'Compustat Current'!P63,"")</f>
        <v>-4.8518833582553341E-7</v>
      </c>
      <c r="Q64" s="2">
        <f>IFERROR(('Factset Current'!Q63-'Compustat Current'!Q63)/'Compustat Current'!Q63,"")</f>
        <v>0</v>
      </c>
      <c r="R64" s="2">
        <f>IFERROR(('Factset Current'!R63-'Compustat Current'!R63)/'Compustat Current'!R63,"")</f>
        <v>-3.4787610242426881E-2</v>
      </c>
      <c r="S64" s="2">
        <f>IFERROR(('Factset Current'!S63-'Compustat Current'!S63)/'Compustat Current'!S63,"")</f>
        <v>0</v>
      </c>
      <c r="T64" s="2">
        <f>IFERROR(('Factset Current'!T63-'Compustat Current'!T63)/'Compustat Current'!T63,"")</f>
        <v>0</v>
      </c>
      <c r="U64" s="2">
        <f>IFERROR(('Factset Current'!U63-'Compustat Current'!U63)/'Compustat Current'!U63,"")</f>
        <v>0</v>
      </c>
      <c r="V64" s="2">
        <f>IFERROR(('Factset Current'!V63-'Compustat Current'!V63)/'Compustat Current'!V63,"")</f>
        <v>-3.3854166666666408E-3</v>
      </c>
      <c r="W64" s="2">
        <f>IFERROR(('Factset Current'!W63-'Compustat Current'!W63)/'Compustat Current'!W63,"")</f>
        <v>3.0205540661304823E-2</v>
      </c>
      <c r="X64" s="2">
        <f>IFERROR(('Factset Current'!X63-'Compustat Current'!X63)/'Compustat Current'!X63,"")</f>
        <v>3.0272530195106843E-2</v>
      </c>
      <c r="Y64" s="2">
        <f>IFERROR(('Factset Current'!Y63-'Compustat Current'!Y63)/'Compustat Current'!Y63,"")</f>
        <v>3.0373559874316215E-2</v>
      </c>
      <c r="Z64" s="2">
        <f>IFERROR(('Factset Current'!Z63-'Compustat Current'!Z63)/'Compustat Current'!Z63,"")</f>
        <v>1.7064846416382268E-3</v>
      </c>
      <c r="AA64" s="2">
        <f>IFERROR(('Factset Current'!AA63-'Compustat Current'!AA63)/'Compustat Current'!AA63,"")</f>
        <v>0.10484018264840196</v>
      </c>
      <c r="AB64" s="2">
        <f>IFERROR(('Factset Current'!AB63-'Compustat Current'!AB63)/'Compustat Current'!AB63,"")</f>
        <v>-6.9465267366316863E-2</v>
      </c>
      <c r="AC64" s="2">
        <f>IFERROR(('Factset Current'!AC63-'Compustat Current'!AC63)/'Compustat Current'!AC63,"")</f>
        <v>6.8285654038096666E-2</v>
      </c>
    </row>
    <row r="65" spans="1:29" x14ac:dyDescent="0.25">
      <c r="A65" t="s">
        <v>149</v>
      </c>
      <c r="C65" s="2">
        <f>('Compustat Current'!C64-'Factset Current'!C64)/'Compustat Current'!C64</f>
        <v>0</v>
      </c>
      <c r="D65" s="2">
        <f>IFERROR(('Factset Current'!D64-'Compustat Current'!D64)/'Compustat Current'!D64,"")</f>
        <v>1.8921521425132402</v>
      </c>
      <c r="E65" s="2">
        <f>IFERROR(('Factset Current'!E64-'Compustat Current'!E64)/'Compustat Current'!E64,"")</f>
        <v>0</v>
      </c>
      <c r="F65" s="2">
        <f>IFERROR(('Factset Current'!F64-'Compustat Current'!F64)/'Compustat Current'!F64,"")</f>
        <v>0</v>
      </c>
      <c r="G65" s="2">
        <f>IFERROR(('Factset Current'!G64-'Compustat Current'!G64)/'Compustat Current'!G64,"")</f>
        <v>0</v>
      </c>
      <c r="H65" s="2">
        <f>IFERROR(('Factset Current'!H64-'Compustat Current'!H64)/'Compustat Current'!H64,"")</f>
        <v>0</v>
      </c>
      <c r="I65" s="2">
        <f>IFERROR(('Factset Current'!I64-'Compustat Current'!I64)/'Compustat Current'!I64,"")</f>
        <v>0</v>
      </c>
      <c r="J65" s="2">
        <f>IFERROR(('Factset Current'!J64-'Compustat Current'!J64)/'Compustat Current'!J64,"")</f>
        <v>-5.9136605558843161E-4</v>
      </c>
      <c r="K65" s="2">
        <f>IFERROR(('Factset Current'!K64-'Compustat Current'!K64)/'Compustat Current'!K64,"")</f>
        <v>0</v>
      </c>
      <c r="L65" s="2">
        <f>IFERROR(('Factset Current'!L64-'Compustat Current'!L64)/'Compustat Current'!L64,"")</f>
        <v>-4.2788129744651522E-2</v>
      </c>
      <c r="M65" s="2">
        <f>IFERROR(('Factset Current'!M64-'Compustat Current'!M64)/'Compustat Current'!M64,"")</f>
        <v>-4.4823559937727082E-2</v>
      </c>
      <c r="N65" s="2">
        <f>IFERROR(('Factset Current'!N64-'Compustat Current'!N64)/'Compustat Current'!N64,"")</f>
        <v>-8.2108330022514168E-3</v>
      </c>
      <c r="O65" s="2">
        <f>IFERROR(('Factset Current'!O64-'Compustat Current'!O64)/'Compustat Current'!O64,"")</f>
        <v>-3.4385705734772893E-4</v>
      </c>
      <c r="P65" s="2">
        <f>IFERROR(('Factset Current'!P64-'Compustat Current'!P64)/'Compustat Current'!P64,"")</f>
        <v>0</v>
      </c>
      <c r="Q65" s="2">
        <f>IFERROR(('Factset Current'!Q64-'Compustat Current'!Q64)/'Compustat Current'!Q64,"")</f>
        <v>0</v>
      </c>
      <c r="R65" s="2">
        <f>IFERROR(('Factset Current'!R64-'Compustat Current'!R64)/'Compustat Current'!R64,"")</f>
        <v>3.9549139806210713E-4</v>
      </c>
      <c r="S65" s="2">
        <f>IFERROR(('Factset Current'!S64-'Compustat Current'!S64)/'Compustat Current'!S64,"")</f>
        <v>0</v>
      </c>
      <c r="T65" s="2">
        <f>IFERROR(('Factset Current'!T64-'Compustat Current'!T64)/'Compustat Current'!T64,"")</f>
        <v>0</v>
      </c>
      <c r="U65" s="2">
        <f>IFERROR(('Factset Current'!U64-'Compustat Current'!U64)/'Compustat Current'!U64,"")</f>
        <v>0</v>
      </c>
      <c r="V65" s="2">
        <f>IFERROR(('Factset Current'!V64-'Compustat Current'!V64)/'Compustat Current'!V64,"")</f>
        <v>-6.0865273893732398E-3</v>
      </c>
      <c r="W65" s="2">
        <f>IFERROR(('Factset Current'!W64-'Compustat Current'!W64)/'Compustat Current'!W64,"")</f>
        <v>0</v>
      </c>
      <c r="X65" s="2">
        <f>IFERROR(('Factset Current'!X64-'Compustat Current'!X64)/'Compustat Current'!X64,"")</f>
        <v>0</v>
      </c>
      <c r="Y65" s="2">
        <f>IFERROR(('Factset Current'!Y64-'Compustat Current'!Y64)/'Compustat Current'!Y64,"")</f>
        <v>0</v>
      </c>
      <c r="Z65" s="2">
        <f>IFERROR(('Factset Current'!Z64-'Compustat Current'!Z64)/'Compustat Current'!Z64,"")</f>
        <v>0</v>
      </c>
      <c r="AA65" s="2">
        <f>IFERROR(('Factset Current'!AA64-'Compustat Current'!AA64)/'Compustat Current'!AA64,"")</f>
        <v>-0.44785627925721544</v>
      </c>
      <c r="AB65" s="2">
        <f>IFERROR(('Factset Current'!AB64-'Compustat Current'!AB64)/'Compustat Current'!AB64,"")</f>
        <v>7.4658869395711508E-2</v>
      </c>
      <c r="AC65" s="2">
        <f>IFERROR(('Factset Current'!AC64-'Compustat Current'!AC64)/'Compustat Current'!AC64,"")</f>
        <v>-0.55088671715613591</v>
      </c>
    </row>
    <row r="66" spans="1:29" x14ac:dyDescent="0.25">
      <c r="A66" t="s">
        <v>151</v>
      </c>
      <c r="C66" s="2">
        <f>('Compustat Current'!C65-'Factset Current'!C65)/'Compustat Current'!C65</f>
        <v>0</v>
      </c>
      <c r="D66" s="2">
        <f>IFERROR(('Factset Current'!D65-'Compustat Current'!D65)/'Compustat Current'!D65,"")</f>
        <v>-0.12887454312431765</v>
      </c>
      <c r="E66" s="2">
        <f>IFERROR(('Factset Current'!E65-'Compustat Current'!E65)/'Compustat Current'!E65,"")</f>
        <v>0</v>
      </c>
      <c r="F66" s="2">
        <f>IFERROR(('Factset Current'!F65-'Compustat Current'!F65)/'Compustat Current'!F65,"")</f>
        <v>0</v>
      </c>
      <c r="G66" s="2">
        <f>IFERROR(('Factset Current'!G65-'Compustat Current'!G65)/'Compustat Current'!G65,"")</f>
        <v>0</v>
      </c>
      <c r="H66" s="2">
        <f>IFERROR(('Factset Current'!H65-'Compustat Current'!H65)/'Compustat Current'!H65,"")</f>
        <v>0</v>
      </c>
      <c r="I66" s="2">
        <f>IFERROR(('Factset Current'!I65-'Compustat Current'!I65)/'Compustat Current'!I65,"")</f>
        <v>0</v>
      </c>
      <c r="J66" s="2">
        <f>IFERROR(('Factset Current'!J65-'Compustat Current'!J65)/'Compustat Current'!J65,"")</f>
        <v>-6.5340291367688721E-2</v>
      </c>
      <c r="K66" s="2">
        <f>IFERROR(('Factset Current'!K65-'Compustat Current'!K65)/'Compustat Current'!K65,"")</f>
        <v>0</v>
      </c>
      <c r="L66" s="2">
        <f>IFERROR(('Factset Current'!L65-'Compustat Current'!L65)/'Compustat Current'!L65,"")</f>
        <v>3.9865319865319875</v>
      </c>
      <c r="M66" s="2">
        <f>IFERROR(('Factset Current'!M65-'Compustat Current'!M65)/'Compustat Current'!M65,"")</f>
        <v>0</v>
      </c>
      <c r="N66" s="2">
        <f>IFERROR(('Factset Current'!N65-'Compustat Current'!N65)/'Compustat Current'!N65,"")</f>
        <v>-4.6666658888890183E-3</v>
      </c>
      <c r="O66" s="2">
        <f>IFERROR(('Factset Current'!O65-'Compustat Current'!O65)/'Compustat Current'!O65,"")</f>
        <v>1.3408393039918141E-2</v>
      </c>
      <c r="P66" s="2">
        <f>IFERROR(('Factset Current'!P65-'Compustat Current'!P65)/'Compustat Current'!P65,"")</f>
        <v>1.3379450066109555E-6</v>
      </c>
      <c r="Q66" s="2">
        <f>IFERROR(('Factset Current'!Q65-'Compustat Current'!Q65)/'Compustat Current'!Q65,"")</f>
        <v>0</v>
      </c>
      <c r="R66" s="2">
        <f>IFERROR(('Factset Current'!R65-'Compustat Current'!R65)/'Compustat Current'!R65,"")</f>
        <v>1.2009385369375302E-2</v>
      </c>
      <c r="S66" s="2">
        <f>IFERROR(('Factset Current'!S65-'Compustat Current'!S65)/'Compustat Current'!S65,"")</f>
        <v>0</v>
      </c>
      <c r="T66" s="2">
        <f>IFERROR(('Factset Current'!T65-'Compustat Current'!T65)/'Compustat Current'!T65,"")</f>
        <v>1.3505271412389476E-3</v>
      </c>
      <c r="U66" s="2">
        <f>IFERROR(('Factset Current'!U65-'Compustat Current'!U65)/'Compustat Current'!U65,"")</f>
        <v>2.5706940874033158E-4</v>
      </c>
      <c r="V66" s="2">
        <f>IFERROR(('Factset Current'!V65-'Compustat Current'!V65)/'Compustat Current'!V65,"")</f>
        <v>-9.3978974195602551E-3</v>
      </c>
      <c r="W66" s="2">
        <f>IFERROR(('Factset Current'!W65-'Compustat Current'!W65)/'Compustat Current'!W65,"")</f>
        <v>-0.15350444225074025</v>
      </c>
      <c r="X66" s="2">
        <f>IFERROR(('Factset Current'!X65-'Compustat Current'!X65)/'Compustat Current'!X65,"")</f>
        <v>-0.15349842767295591</v>
      </c>
      <c r="Y66" s="2">
        <f>IFERROR(('Factset Current'!Y65-'Compustat Current'!Y65)/'Compustat Current'!Y65,"")</f>
        <v>-0.15341001133970517</v>
      </c>
      <c r="Z66" s="2">
        <f>IFERROR(('Factset Current'!Z65-'Compustat Current'!Z65)/'Compustat Current'!Z65,"")</f>
        <v>0</v>
      </c>
      <c r="AA66" s="2">
        <f>IFERROR(('Factset Current'!AA65-'Compustat Current'!AA65)/'Compustat Current'!AA65,"")</f>
        <v>-0.38254974467335801</v>
      </c>
      <c r="AB66" s="2">
        <f>IFERROR(('Factset Current'!AB65-'Compustat Current'!AB65)/'Compustat Current'!AB65,"")</f>
        <v>2.3607843137254902</v>
      </c>
      <c r="AC66" s="2">
        <f>IFERROR(('Factset Current'!AC65-'Compustat Current'!AC65)/'Compustat Current'!AC65,"")</f>
        <v>-0.28903069326942515</v>
      </c>
    </row>
    <row r="67" spans="1:29" x14ac:dyDescent="0.25">
      <c r="A67" t="s">
        <v>153</v>
      </c>
      <c r="C67" s="2">
        <f>('Compustat Current'!C66-'Factset Current'!C66)/'Compustat Current'!C66</f>
        <v>0</v>
      </c>
      <c r="D67" s="2">
        <f>IFERROR(('Factset Current'!D66-'Compustat Current'!D66)/'Compustat Current'!D66,"")</f>
        <v>0.23274874536329904</v>
      </c>
      <c r="E67" s="2">
        <f>IFERROR(('Factset Current'!E66-'Compustat Current'!E66)/'Compustat Current'!E66,"")</f>
        <v>0</v>
      </c>
      <c r="F67" s="2">
        <f>IFERROR(('Factset Current'!F66-'Compustat Current'!F66)/'Compustat Current'!F66,"")</f>
        <v>0</v>
      </c>
      <c r="G67" s="2">
        <f>IFERROR(('Factset Current'!G66-'Compustat Current'!G66)/'Compustat Current'!G66,"")</f>
        <v>0</v>
      </c>
      <c r="H67" s="2">
        <f>IFERROR(('Factset Current'!H66-'Compustat Current'!H66)/'Compustat Current'!H66,"")</f>
        <v>0</v>
      </c>
      <c r="I67" s="2">
        <f>IFERROR(('Factset Current'!I66-'Compustat Current'!I66)/'Compustat Current'!I66,"")</f>
        <v>8.1575392289306894E-2</v>
      </c>
      <c r="J67" s="2">
        <f>IFERROR(('Factset Current'!J66-'Compustat Current'!J66)/'Compustat Current'!J66,"")</f>
        <v>-1.6621785674870324</v>
      </c>
      <c r="K67" s="2">
        <f>IFERROR(('Factset Current'!K66-'Compustat Current'!K66)/'Compustat Current'!K66,"")</f>
        <v>-3.0487804878048808E-2</v>
      </c>
      <c r="L67" s="2">
        <f>IFERROR(('Factset Current'!L66-'Compustat Current'!L66)/'Compustat Current'!L66,"")</f>
        <v>3.4359258072968286E-3</v>
      </c>
      <c r="M67" s="2">
        <f>IFERROR(('Factset Current'!M66-'Compustat Current'!M66)/'Compustat Current'!M66,"")</f>
        <v>9.728978457261533E-4</v>
      </c>
      <c r="N67" s="2">
        <f>IFERROR(('Factset Current'!N66-'Compustat Current'!N66)/'Compustat Current'!N66,"")</f>
        <v>5.0014142816734268E-3</v>
      </c>
      <c r="O67" s="2">
        <f>IFERROR(('Factset Current'!O66-'Compustat Current'!O66)/'Compustat Current'!O66,"")</f>
        <v>4.8481391701125859E-3</v>
      </c>
      <c r="P67" s="2">
        <f>IFERROR(('Factset Current'!P66-'Compustat Current'!P66)/'Compustat Current'!P66,"")</f>
        <v>-1.7788893847341622E-7</v>
      </c>
      <c r="Q67" s="2">
        <f>IFERROR(('Factset Current'!Q66-'Compustat Current'!Q66)/'Compustat Current'!Q66,"")</f>
        <v>0</v>
      </c>
      <c r="R67" s="2">
        <f>IFERROR(('Factset Current'!R66-'Compustat Current'!R66)/'Compustat Current'!R66,"")</f>
        <v>1.8039687312087274E-3</v>
      </c>
      <c r="S67" s="2">
        <f>IFERROR(('Factset Current'!S66-'Compustat Current'!S66)/'Compustat Current'!S66,"")</f>
        <v>0</v>
      </c>
      <c r="T67" s="2">
        <f>IFERROR(('Factset Current'!T66-'Compustat Current'!T66)/'Compustat Current'!T66,"")</f>
        <v>0.25793473401877509</v>
      </c>
      <c r="U67" s="2">
        <f>IFERROR(('Factset Current'!U66-'Compustat Current'!U66)/'Compustat Current'!U66,"")</f>
        <v>0.12198649951783999</v>
      </c>
      <c r="V67" s="2">
        <f>IFERROR(('Factset Current'!V66-'Compustat Current'!V66)/'Compustat Current'!V66,"")</f>
        <v>3.7257824143070134E-2</v>
      </c>
      <c r="W67" s="2">
        <f>IFERROR(('Factset Current'!W66-'Compustat Current'!W66)/'Compustat Current'!W66,"")</f>
        <v>-1.0891963497203392E-2</v>
      </c>
      <c r="X67" s="2">
        <f>IFERROR(('Factset Current'!X66-'Compustat Current'!X66)/'Compustat Current'!X66,"")</f>
        <v>-1.0982367758186395E-2</v>
      </c>
      <c r="Y67" s="2">
        <f>IFERROR(('Factset Current'!Y66-'Compustat Current'!Y66)/'Compustat Current'!Y66,"")</f>
        <v>1.376836746500055E-2</v>
      </c>
      <c r="Z67" s="2">
        <f>IFERROR(('Factset Current'!Z66-'Compustat Current'!Z66)/'Compustat Current'!Z66,"")</f>
        <v>4.0689841013204053E-2</v>
      </c>
      <c r="AA67" s="2">
        <f>IFERROR(('Factset Current'!AA66-'Compustat Current'!AA66)/'Compustat Current'!AA66,"")</f>
        <v>-2.4816494557633266</v>
      </c>
      <c r="AB67" s="2">
        <f>IFERROR(('Factset Current'!AB66-'Compustat Current'!AB66)/'Compustat Current'!AB66,"")</f>
        <v>0.21399762752075924</v>
      </c>
      <c r="AC67" s="2">
        <f>IFERROR(('Factset Current'!AC66-'Compustat Current'!AC66)/'Compustat Current'!AC66,"")</f>
        <v>-2.5458321149013177</v>
      </c>
    </row>
    <row r="68" spans="1:29" x14ac:dyDescent="0.25">
      <c r="A68" t="s">
        <v>155</v>
      </c>
      <c r="C68" s="2">
        <f>('Compustat Current'!C67-'Factset Current'!C67)/'Compustat Current'!C67</f>
        <v>0</v>
      </c>
      <c r="D68" s="2">
        <f>IFERROR(('Factset Current'!D67-'Compustat Current'!D67)/'Compustat Current'!D67,"")</f>
        <v>-0.17150698602794401</v>
      </c>
      <c r="E68" s="2">
        <f>IFERROR(('Factset Current'!E67-'Compustat Current'!E67)/'Compustat Current'!E67,"")</f>
        <v>0</v>
      </c>
      <c r="F68" s="2">
        <f>IFERROR(('Factset Current'!F67-'Compustat Current'!F67)/'Compustat Current'!F67,"")</f>
        <v>0</v>
      </c>
      <c r="G68" s="2">
        <f>IFERROR(('Factset Current'!G67-'Compustat Current'!G67)/'Compustat Current'!G67,"")</f>
        <v>0</v>
      </c>
      <c r="H68" s="2">
        <f>IFERROR(('Factset Current'!H67-'Compustat Current'!H67)/'Compustat Current'!H67,"")</f>
        <v>0</v>
      </c>
      <c r="I68" s="2">
        <f>IFERROR(('Factset Current'!I67-'Compustat Current'!I67)/'Compustat Current'!I67,"")</f>
        <v>0</v>
      </c>
      <c r="J68" s="2">
        <f>IFERROR(('Factset Current'!J67-'Compustat Current'!J67)/'Compustat Current'!J67,"")</f>
        <v>0.29193109700815961</v>
      </c>
      <c r="K68" s="2">
        <f>IFERROR(('Factset Current'!K67-'Compustat Current'!K67)/'Compustat Current'!K67,"")</f>
        <v>0</v>
      </c>
      <c r="L68" s="2">
        <f>IFERROR(('Factset Current'!L67-'Compustat Current'!L67)/'Compustat Current'!L67,"")</f>
        <v>-2.8422982885085563E-2</v>
      </c>
      <c r="M68" s="2">
        <f>IFERROR(('Factset Current'!M67-'Compustat Current'!M67)/'Compustat Current'!M67,"")</f>
        <v>-1.1134763386278123E-2</v>
      </c>
      <c r="N68" s="2">
        <f>IFERROR(('Factset Current'!N67-'Compustat Current'!N67)/'Compustat Current'!N67,"")</f>
        <v>-0.23449248120300756</v>
      </c>
      <c r="O68" s="2">
        <f>IFERROR(('Factset Current'!O67-'Compustat Current'!O67)/'Compustat Current'!O67,"")</f>
        <v>-2.7622827719373369E-2</v>
      </c>
      <c r="P68" s="2">
        <f>IFERROR(('Factset Current'!P67-'Compustat Current'!P67)/'Compustat Current'!P67,"")</f>
        <v>0</v>
      </c>
      <c r="Q68" s="2">
        <f>IFERROR(('Factset Current'!Q67-'Compustat Current'!Q67)/'Compustat Current'!Q67,"")</f>
        <v>0</v>
      </c>
      <c r="R68" s="2">
        <f>IFERROR(('Factset Current'!R67-'Compustat Current'!R67)/'Compustat Current'!R67,"")</f>
        <v>2.2301871764238202E-3</v>
      </c>
      <c r="S68" s="2">
        <f>IFERROR(('Factset Current'!S67-'Compustat Current'!S67)/'Compustat Current'!S67,"")</f>
        <v>0</v>
      </c>
      <c r="T68" s="2">
        <f>IFERROR(('Factset Current'!T67-'Compustat Current'!T67)/'Compustat Current'!T67,"")</f>
        <v>1.0981511353766172E-2</v>
      </c>
      <c r="U68" s="2">
        <f>IFERROR(('Factset Current'!U67-'Compustat Current'!U67)/'Compustat Current'!U67,"")</f>
        <v>1.5506470325747361E-2</v>
      </c>
      <c r="V68" s="2">
        <f>IFERROR(('Factset Current'!V67-'Compustat Current'!V67)/'Compustat Current'!V67,"")</f>
        <v>3.2601880877742975E-2</v>
      </c>
      <c r="W68" s="2">
        <f>IFERROR(('Factset Current'!W67-'Compustat Current'!W67)/'Compustat Current'!W67,"")</f>
        <v>0</v>
      </c>
      <c r="X68" s="2">
        <f>IFERROR(('Factset Current'!X67-'Compustat Current'!X67)/'Compustat Current'!X67,"")</f>
        <v>0</v>
      </c>
      <c r="Y68" s="2">
        <f>IFERROR(('Factset Current'!Y67-'Compustat Current'!Y67)/'Compustat Current'!Y67,"")</f>
        <v>5.0297029702969856E-3</v>
      </c>
      <c r="Z68" s="2">
        <f>IFERROR(('Factset Current'!Z67-'Compustat Current'!Z67)/'Compustat Current'!Z67,"")</f>
        <v>-3.1396438612933335E-2</v>
      </c>
      <c r="AA68" s="2">
        <f>IFERROR(('Factset Current'!AA67-'Compustat Current'!AA67)/'Compustat Current'!AA67,"")</f>
        <v>0.15490318550905685</v>
      </c>
      <c r="AB68" s="2">
        <f>IFERROR(('Factset Current'!AB67-'Compustat Current'!AB67)/'Compustat Current'!AB67,"")</f>
        <v>5.3033346725591757E-3</v>
      </c>
      <c r="AC68" s="2">
        <f>IFERROR(('Factset Current'!AC67-'Compustat Current'!AC67)/'Compustat Current'!AC67,"")</f>
        <v>0.12330009066183135</v>
      </c>
    </row>
    <row r="69" spans="1:29" x14ac:dyDescent="0.25">
      <c r="A69" t="s">
        <v>157</v>
      </c>
      <c r="C69" s="2">
        <f>('Compustat Current'!C68-'Factset Current'!C68)/'Compustat Current'!C68</f>
        <v>0</v>
      </c>
      <c r="D69" s="2">
        <f>IFERROR(('Factset Current'!D68-'Compustat Current'!D68)/'Compustat Current'!D68,"")</f>
        <v>0.48705205336123469</v>
      </c>
      <c r="E69" s="2">
        <f>IFERROR(('Factset Current'!E68-'Compustat Current'!E68)/'Compustat Current'!E68,"")</f>
        <v>0</v>
      </c>
      <c r="F69" s="2">
        <f>IFERROR(('Factset Current'!F68-'Compustat Current'!F68)/'Compustat Current'!F68,"")</f>
        <v>0</v>
      </c>
      <c r="G69" s="2">
        <f>IFERROR(('Factset Current'!G68-'Compustat Current'!G68)/'Compustat Current'!G68,"")</f>
        <v>0</v>
      </c>
      <c r="H69" s="2">
        <f>IFERROR(('Factset Current'!H68-'Compustat Current'!H68)/'Compustat Current'!H68,"")</f>
        <v>0</v>
      </c>
      <c r="I69" s="2">
        <f>IFERROR(('Factset Current'!I68-'Compustat Current'!I68)/'Compustat Current'!I68,"")</f>
        <v>0</v>
      </c>
      <c r="J69" s="2">
        <f>IFERROR(('Factset Current'!J68-'Compustat Current'!J68)/'Compustat Current'!J68,"")</f>
        <v>-0.31595778701630955</v>
      </c>
      <c r="K69" s="2">
        <f>IFERROR(('Factset Current'!K68-'Compustat Current'!K68)/'Compustat Current'!K68,"")</f>
        <v>0</v>
      </c>
      <c r="L69" s="2">
        <f>IFERROR(('Factset Current'!L68-'Compustat Current'!L68)/'Compustat Current'!L68,"")</f>
        <v>-5.0511428210514937E-5</v>
      </c>
      <c r="M69" s="2">
        <f>IFERROR(('Factset Current'!M68-'Compustat Current'!M68)/'Compustat Current'!M68,"")</f>
        <v>8.3005679335947363E-4</v>
      </c>
      <c r="N69" s="2">
        <f>IFERROR(('Factset Current'!N68-'Compustat Current'!N68)/'Compustat Current'!N68,"")</f>
        <v>1.2301068655339443E-3</v>
      </c>
      <c r="O69" s="2" t="str">
        <f>IFERROR(('Factset Current'!O68-'Compustat Current'!O68)/'Compustat Current'!O68,"")</f>
        <v/>
      </c>
      <c r="P69" s="2">
        <f>IFERROR(('Factset Current'!P68-'Compustat Current'!P68)/'Compustat Current'!P68,"")</f>
        <v>0</v>
      </c>
      <c r="Q69" s="2">
        <f>IFERROR(('Factset Current'!Q68-'Compustat Current'!Q68)/'Compustat Current'!Q68,"")</f>
        <v>0</v>
      </c>
      <c r="R69" s="2">
        <f>IFERROR(('Factset Current'!R68-'Compustat Current'!R68)/'Compustat Current'!R68,"")</f>
        <v>-1.0563008344789501E-4</v>
      </c>
      <c r="S69" s="2">
        <f>IFERROR(('Factset Current'!S68-'Compustat Current'!S68)/'Compustat Current'!S68,"")</f>
        <v>0</v>
      </c>
      <c r="T69" s="2">
        <f>IFERROR(('Factset Current'!T68-'Compustat Current'!T68)/'Compustat Current'!T68,"")</f>
        <v>0</v>
      </c>
      <c r="U69" s="2">
        <f>IFERROR(('Factset Current'!U68-'Compustat Current'!U68)/'Compustat Current'!U68,"")</f>
        <v>0.11967871485943789</v>
      </c>
      <c r="V69" s="2">
        <f>IFERROR(('Factset Current'!V68-'Compustat Current'!V68)/'Compustat Current'!V68,"")</f>
        <v>1.1666461991893867E-3</v>
      </c>
      <c r="W69" s="2">
        <f>IFERROR(('Factset Current'!W68-'Compustat Current'!W68)/'Compustat Current'!W68,"")</f>
        <v>0</v>
      </c>
      <c r="X69" s="2">
        <f>IFERROR(('Factset Current'!X68-'Compustat Current'!X68)/'Compustat Current'!X68,"")</f>
        <v>0</v>
      </c>
      <c r="Y69" s="2">
        <f>IFERROR(('Factset Current'!Y68-'Compustat Current'!Y68)/'Compustat Current'!Y68,"")</f>
        <v>0.12759432805063542</v>
      </c>
      <c r="Z69" s="2">
        <f>IFERROR(('Factset Current'!Z68-'Compustat Current'!Z68)/'Compustat Current'!Z68,"")</f>
        <v>-6.1109753116606958E-4</v>
      </c>
      <c r="AA69" s="2">
        <f>IFERROR(('Factset Current'!AA68-'Compustat Current'!AA68)/'Compustat Current'!AA68,"")</f>
        <v>-3.164623837700762E-2</v>
      </c>
      <c r="AB69" s="2">
        <f>IFERROR(('Factset Current'!AB68-'Compustat Current'!AB68)/'Compustat Current'!AB68,"")</f>
        <v>0.19551872314303254</v>
      </c>
      <c r="AC69" s="2">
        <f>IFERROR(('Factset Current'!AC68-'Compustat Current'!AC68)/'Compustat Current'!AC68,"")</f>
        <v>-3.9910393208748424E-2</v>
      </c>
    </row>
    <row r="70" spans="1:29" x14ac:dyDescent="0.25">
      <c r="A70" t="s">
        <v>159</v>
      </c>
      <c r="C70" s="2">
        <f>('Compustat Current'!C69-'Factset Current'!C69)/'Compustat Current'!C69</f>
        <v>0</v>
      </c>
      <c r="D70" s="2">
        <f>IFERROR(('Factset Current'!D69-'Compustat Current'!D69)/'Compustat Current'!D69,"")</f>
        <v>0.11432263758431578</v>
      </c>
      <c r="E70" s="2">
        <f>IFERROR(('Factset Current'!E69-'Compustat Current'!E69)/'Compustat Current'!E69,"")</f>
        <v>0</v>
      </c>
      <c r="F70" s="2">
        <f>IFERROR(('Factset Current'!F69-'Compustat Current'!F69)/'Compustat Current'!F69,"")</f>
        <v>0</v>
      </c>
      <c r="G70" s="2">
        <f>IFERROR(('Factset Current'!G69-'Compustat Current'!G69)/'Compustat Current'!G69,"")</f>
        <v>0</v>
      </c>
      <c r="H70" s="2">
        <f>IFERROR(('Factset Current'!H69-'Compustat Current'!H69)/'Compustat Current'!H69,"")</f>
        <v>0</v>
      </c>
      <c r="I70" s="2" t="str">
        <f>IFERROR(('Factset Current'!I69-'Compustat Current'!I69)/'Compustat Current'!I69,"")</f>
        <v/>
      </c>
      <c r="J70" s="2">
        <f>IFERROR(('Factset Current'!J69-'Compustat Current'!J69)/'Compustat Current'!J69,"")</f>
        <v>-0.47989473684210526</v>
      </c>
      <c r="K70" s="2">
        <f>IFERROR(('Factset Current'!K69-'Compustat Current'!K69)/'Compustat Current'!K69,"")</f>
        <v>0</v>
      </c>
      <c r="L70" s="2">
        <f>IFERROR(('Factset Current'!L69-'Compustat Current'!L69)/'Compustat Current'!L69,"")</f>
        <v>-5.3584718432151098E-3</v>
      </c>
      <c r="M70" s="2">
        <f>IFERROR(('Factset Current'!M69-'Compustat Current'!M69)/'Compustat Current'!M69,"")</f>
        <v>3.9345294302793555E-4</v>
      </c>
      <c r="N70" s="2">
        <f>IFERROR(('Factset Current'!N69-'Compustat Current'!N69)/'Compustat Current'!N69,"")</f>
        <v>2.6149376175012746E-2</v>
      </c>
      <c r="O70" s="2">
        <f>IFERROR(('Factset Current'!O69-'Compustat Current'!O69)/'Compustat Current'!O69,"")</f>
        <v>-7.4383105332945388E-3</v>
      </c>
      <c r="P70" s="2">
        <f>IFERROR(('Factset Current'!P69-'Compustat Current'!P69)/'Compustat Current'!P69,"")</f>
        <v>-2.1359398619600425E-7</v>
      </c>
      <c r="Q70" s="2">
        <f>IFERROR(('Factset Current'!Q69-'Compustat Current'!Q69)/'Compustat Current'!Q69,"")</f>
        <v>0</v>
      </c>
      <c r="R70" s="2">
        <f>IFERROR(('Factset Current'!R69-'Compustat Current'!R69)/'Compustat Current'!R69,"")</f>
        <v>1.5389688908432587E-3</v>
      </c>
      <c r="S70" s="2">
        <f>IFERROR(('Factset Current'!S69-'Compustat Current'!S69)/'Compustat Current'!S69,"")</f>
        <v>0</v>
      </c>
      <c r="T70" s="2" t="str">
        <f>IFERROR(('Factset Current'!T69-'Compustat Current'!T69)/'Compustat Current'!T69,"")</f>
        <v/>
      </c>
      <c r="U70" s="2">
        <f>IFERROR(('Factset Current'!U69-'Compustat Current'!U69)/'Compustat Current'!U69,"")</f>
        <v>0</v>
      </c>
      <c r="V70" s="2">
        <f>IFERROR(('Factset Current'!V69-'Compustat Current'!V69)/'Compustat Current'!V69,"")</f>
        <v>2.6860059092130625E-3</v>
      </c>
      <c r="W70" s="2">
        <f>IFERROR(('Factset Current'!W69-'Compustat Current'!W69)/'Compustat Current'!W69,"")</f>
        <v>-4.0946314831665089E-2</v>
      </c>
      <c r="X70" s="2">
        <f>IFERROR(('Factset Current'!X69-'Compustat Current'!X69)/'Compustat Current'!X69,"")</f>
        <v>-4.1302153432032272E-2</v>
      </c>
      <c r="Y70" s="2">
        <f>IFERROR(('Factset Current'!Y69-'Compustat Current'!Y69)/'Compustat Current'!Y69,"")</f>
        <v>-7.961769282062682E-2</v>
      </c>
      <c r="Z70" s="2">
        <f>IFERROR(('Factset Current'!Z69-'Compustat Current'!Z69)/'Compustat Current'!Z69,"")</f>
        <v>0.17086586231369766</v>
      </c>
      <c r="AA70" s="2">
        <f>IFERROR(('Factset Current'!AA69-'Compustat Current'!AA69)/'Compustat Current'!AA69,"")</f>
        <v>4.2466020680236749E-2</v>
      </c>
      <c r="AB70" s="2">
        <f>IFERROR(('Factset Current'!AB69-'Compustat Current'!AB69)/'Compustat Current'!AB69,"")</f>
        <v>9.3760282021151582</v>
      </c>
      <c r="AC70" s="2">
        <f>IFERROR(('Factset Current'!AC69-'Compustat Current'!AC69)/'Compustat Current'!AC69,"")</f>
        <v>2.9085901046270349E-3</v>
      </c>
    </row>
    <row r="71" spans="1:29" x14ac:dyDescent="0.25">
      <c r="A71" t="s">
        <v>161</v>
      </c>
      <c r="C71" s="2">
        <f>('Compustat Current'!C70-'Factset Current'!C70)/'Compustat Current'!C70</f>
        <v>0</v>
      </c>
      <c r="D71" s="2">
        <f>IFERROR(('Factset Current'!D70-'Compustat Current'!D70)/'Compustat Current'!D70,"")</f>
        <v>-0.1121910669181827</v>
      </c>
      <c r="E71" s="2">
        <f>IFERROR(('Factset Current'!E70-'Compustat Current'!E70)/'Compustat Current'!E70,"")</f>
        <v>0</v>
      </c>
      <c r="F71" s="2">
        <f>IFERROR(('Factset Current'!F70-'Compustat Current'!F70)/'Compustat Current'!F70,"")</f>
        <v>0</v>
      </c>
      <c r="G71" s="2">
        <f>IFERROR(('Factset Current'!G70-'Compustat Current'!G70)/'Compustat Current'!G70,"")</f>
        <v>2.4518217035200055E-5</v>
      </c>
      <c r="H71" s="2">
        <f>IFERROR(('Factset Current'!H70-'Compustat Current'!H70)/'Compustat Current'!H70,"")</f>
        <v>0</v>
      </c>
      <c r="I71" s="2">
        <f>IFERROR(('Factset Current'!I70-'Compustat Current'!I70)/'Compustat Current'!I70,"")</f>
        <v>1.432901625792238E-2</v>
      </c>
      <c r="J71" s="2">
        <f>IFERROR(('Factset Current'!J70-'Compustat Current'!J70)/'Compustat Current'!J70,"")</f>
        <v>-0.18646259969821086</v>
      </c>
      <c r="K71" s="2">
        <f>IFERROR(('Factset Current'!K70-'Compustat Current'!K70)/'Compustat Current'!K70,"")</f>
        <v>4.7938638542681399E-4</v>
      </c>
      <c r="L71" s="2">
        <f>IFERROR(('Factset Current'!L70-'Compustat Current'!L70)/'Compustat Current'!L70,"")</f>
        <v>-5.7675670479671512E-4</v>
      </c>
      <c r="M71" s="2">
        <f>IFERROR(('Factset Current'!M70-'Compustat Current'!M70)/'Compustat Current'!M70,"")</f>
        <v>-2.6392187912316425E-5</v>
      </c>
      <c r="N71" s="2">
        <f>IFERROR(('Factset Current'!N70-'Compustat Current'!N70)/'Compustat Current'!N70,"")</f>
        <v>3.9313262005477849E-4</v>
      </c>
      <c r="O71" s="2">
        <f>IFERROR(('Factset Current'!O70-'Compustat Current'!O70)/'Compustat Current'!O70,"")</f>
        <v>1.1159537995127425E-4</v>
      </c>
      <c r="P71" s="2">
        <f>IFERROR(('Factset Current'!P70-'Compustat Current'!P70)/'Compustat Current'!P70,"")</f>
        <v>4.9466679109945127E-6</v>
      </c>
      <c r="Q71" s="2">
        <f>IFERROR(('Factset Current'!Q70-'Compustat Current'!Q70)/'Compustat Current'!Q70,"")</f>
        <v>0</v>
      </c>
      <c r="R71" s="2">
        <f>IFERROR(('Factset Current'!R70-'Compustat Current'!R70)/'Compustat Current'!R70,"")</f>
        <v>8.6858334057104652E-5</v>
      </c>
      <c r="S71" s="2">
        <f>IFERROR(('Factset Current'!S70-'Compustat Current'!S70)/'Compustat Current'!S70,"")</f>
        <v>0</v>
      </c>
      <c r="T71" s="2" t="str">
        <f>IFERROR(('Factset Current'!T70-'Compustat Current'!T70)/'Compustat Current'!T70,"")</f>
        <v/>
      </c>
      <c r="U71" s="2">
        <f>IFERROR(('Factset Current'!U70-'Compustat Current'!U70)/'Compustat Current'!U70,"")</f>
        <v>0</v>
      </c>
      <c r="V71" s="2">
        <f>IFERROR(('Factset Current'!V70-'Compustat Current'!V70)/'Compustat Current'!V70,"")</f>
        <v>-1.1101013631597498E-2</v>
      </c>
      <c r="W71" s="2">
        <f>IFERROR(('Factset Current'!W70-'Compustat Current'!W70)/'Compustat Current'!W70,"")</f>
        <v>0</v>
      </c>
      <c r="X71" s="2">
        <f>IFERROR(('Factset Current'!X70-'Compustat Current'!X70)/'Compustat Current'!X70,"")</f>
        <v>0</v>
      </c>
      <c r="Y71" s="2">
        <f>IFERROR(('Factset Current'!Y70-'Compustat Current'!Y70)/'Compustat Current'!Y70,"")</f>
        <v>0</v>
      </c>
      <c r="Z71" s="2">
        <f>IFERROR(('Factset Current'!Z70-'Compustat Current'!Z70)/'Compustat Current'!Z70,"")</f>
        <v>0</v>
      </c>
      <c r="AA71" s="2">
        <f>IFERROR(('Factset Current'!AA70-'Compustat Current'!AA70)/'Compustat Current'!AA70,"")</f>
        <v>0.22903371123958238</v>
      </c>
      <c r="AB71" s="2">
        <f>IFERROR(('Factset Current'!AB70-'Compustat Current'!AB70)/'Compustat Current'!AB70,"")</f>
        <v>7.8442437923250535E-2</v>
      </c>
      <c r="AC71" s="2">
        <f>IFERROR(('Factset Current'!AC70-'Compustat Current'!AC70)/'Compustat Current'!AC70,"")</f>
        <v>0.15760737685027898</v>
      </c>
    </row>
    <row r="72" spans="1:29" x14ac:dyDescent="0.25">
      <c r="A72" t="s">
        <v>163</v>
      </c>
      <c r="C72" s="2">
        <f>('Compustat Current'!C71-'Factset Current'!C71)/'Compustat Current'!C71</f>
        <v>0</v>
      </c>
      <c r="D72" s="2">
        <f>IFERROR(('Factset Current'!D71-'Compustat Current'!D71)/'Compustat Current'!D71,"")</f>
        <v>-0.47608679607351095</v>
      </c>
      <c r="E72" s="2">
        <f>IFERROR(('Factset Current'!E71-'Compustat Current'!E71)/'Compustat Current'!E71,"")</f>
        <v>0</v>
      </c>
      <c r="F72" s="2">
        <f>IFERROR(('Factset Current'!F71-'Compustat Current'!F71)/'Compustat Current'!F71,"")</f>
        <v>0</v>
      </c>
      <c r="G72" s="2">
        <f>IFERROR(('Factset Current'!G71-'Compustat Current'!G71)/'Compustat Current'!G71,"")</f>
        <v>-1.1437670818629025E-3</v>
      </c>
      <c r="H72" s="2">
        <f>IFERROR(('Factset Current'!H71-'Compustat Current'!H71)/'Compustat Current'!H71,"")</f>
        <v>0</v>
      </c>
      <c r="I72" s="2" t="str">
        <f>IFERROR(('Factset Current'!I71-'Compustat Current'!I71)/'Compustat Current'!I71,"")</f>
        <v/>
      </c>
      <c r="J72" s="2">
        <f>IFERROR(('Factset Current'!J71-'Compustat Current'!J71)/'Compustat Current'!J71,"")</f>
        <v>3.3693140794223826</v>
      </c>
      <c r="K72" s="2">
        <f>IFERROR(('Factset Current'!K71-'Compustat Current'!K71)/'Compustat Current'!K71,"")</f>
        <v>0</v>
      </c>
      <c r="L72" s="2">
        <f>IFERROR(('Factset Current'!L71-'Compustat Current'!L71)/'Compustat Current'!L71,"")</f>
        <v>-2.1508860759491608E-4</v>
      </c>
      <c r="M72" s="2" t="str">
        <f>IFERROR(('Factset Current'!M71-'Compustat Current'!M71)/'Compustat Current'!M71,"")</f>
        <v/>
      </c>
      <c r="N72" s="2">
        <f>IFERROR(('Factset Current'!N71-'Compustat Current'!N71)/'Compustat Current'!N71,"")</f>
        <v>-2.8666240577517179E-4</v>
      </c>
      <c r="O72" s="2">
        <f>IFERROR(('Factset Current'!O71-'Compustat Current'!O71)/'Compustat Current'!O71,"")</f>
        <v>-4.7679711737248415E-2</v>
      </c>
      <c r="P72" s="2">
        <f>IFERROR(('Factset Current'!P71-'Compustat Current'!P71)/'Compustat Current'!P71,"")</f>
        <v>-1.1439713056373884E-3</v>
      </c>
      <c r="Q72" s="2">
        <f>IFERROR(('Factset Current'!Q71-'Compustat Current'!Q71)/'Compustat Current'!Q71,"")</f>
        <v>0</v>
      </c>
      <c r="R72" s="2" t="str">
        <f>IFERROR(('Factset Current'!R71-'Compustat Current'!R71)/'Compustat Current'!R71,"")</f>
        <v/>
      </c>
      <c r="S72" s="2">
        <f>IFERROR(('Factset Current'!S71-'Compustat Current'!S71)/'Compustat Current'!S71,"")</f>
        <v>0</v>
      </c>
      <c r="T72" s="2" t="str">
        <f>IFERROR(('Factset Current'!T71-'Compustat Current'!T71)/'Compustat Current'!T71,"")</f>
        <v/>
      </c>
      <c r="U72" s="2">
        <f>IFERROR(('Factset Current'!U71-'Compustat Current'!U71)/'Compustat Current'!U71,"")</f>
        <v>0</v>
      </c>
      <c r="V72" s="2">
        <f>IFERROR(('Factset Current'!V71-'Compustat Current'!V71)/'Compustat Current'!V71,"")</f>
        <v>1.5915119363395239E-2</v>
      </c>
      <c r="W72" s="2">
        <f>IFERROR(('Factset Current'!W71-'Compustat Current'!W71)/'Compustat Current'!W71,"")</f>
        <v>0</v>
      </c>
      <c r="X72" s="2">
        <f>IFERROR(('Factset Current'!X71-'Compustat Current'!X71)/'Compustat Current'!X71,"")</f>
        <v>0</v>
      </c>
      <c r="Y72" s="2">
        <f>IFERROR(('Factset Current'!Y71-'Compustat Current'!Y71)/'Compustat Current'!Y71,"")</f>
        <v>0</v>
      </c>
      <c r="Z72" s="2">
        <f>IFERROR(('Factset Current'!Z71-'Compustat Current'!Z71)/'Compustat Current'!Z71,"")</f>
        <v>-1.1326714801444044</v>
      </c>
      <c r="AA72" s="2">
        <f>IFERROR(('Factset Current'!AA71-'Compustat Current'!AA71)/'Compustat Current'!AA71,"")</f>
        <v>-1</v>
      </c>
      <c r="AB72" s="2">
        <f>IFERROR(('Factset Current'!AB71-'Compustat Current'!AB71)/'Compustat Current'!AB71,"")</f>
        <v>4.4764130276033265E-2</v>
      </c>
      <c r="AC72" s="2">
        <f>IFERROR(('Factset Current'!AC71-'Compustat Current'!AC71)/'Compustat Current'!AC71,"")</f>
        <v>-1</v>
      </c>
    </row>
    <row r="73" spans="1:29" x14ac:dyDescent="0.25">
      <c r="A73" t="s">
        <v>165</v>
      </c>
      <c r="C73" s="2">
        <f>('Compustat Current'!C72-'Factset Current'!C72)/'Compustat Current'!C72</f>
        <v>0</v>
      </c>
      <c r="D73" s="2">
        <f>IFERROR(('Factset Current'!D72-'Compustat Current'!D72)/'Compustat Current'!D72,"")</f>
        <v>0.10699541718744093</v>
      </c>
      <c r="E73" s="2">
        <f>IFERROR(('Factset Current'!E72-'Compustat Current'!E72)/'Compustat Current'!E72,"")</f>
        <v>0</v>
      </c>
      <c r="F73" s="2">
        <f>IFERROR(('Factset Current'!F72-'Compustat Current'!F72)/'Compustat Current'!F72,"")</f>
        <v>0</v>
      </c>
      <c r="G73" s="2">
        <f>IFERROR(('Factset Current'!G72-'Compustat Current'!G72)/'Compustat Current'!G72,"")</f>
        <v>-5.3068080072673426E-3</v>
      </c>
      <c r="H73" s="2">
        <f>IFERROR(('Factset Current'!H72-'Compustat Current'!H72)/'Compustat Current'!H72,"")</f>
        <v>0</v>
      </c>
      <c r="I73" s="2">
        <f>IFERROR(('Factset Current'!I72-'Compustat Current'!I72)/'Compustat Current'!I72,"")</f>
        <v>0</v>
      </c>
      <c r="J73" s="2">
        <f>IFERROR(('Factset Current'!J72-'Compustat Current'!J72)/'Compustat Current'!J72,"")</f>
        <v>-0.49205128205128207</v>
      </c>
      <c r="K73" s="2">
        <f>IFERROR(('Factset Current'!K72-'Compustat Current'!K72)/'Compustat Current'!K72,"")</f>
        <v>-2.8708133971291759E-2</v>
      </c>
      <c r="L73" s="2">
        <f>IFERROR(('Factset Current'!L72-'Compustat Current'!L72)/'Compustat Current'!L72,"")</f>
        <v>3.2448377581120909E-2</v>
      </c>
      <c r="M73" s="2">
        <f>IFERROR(('Factset Current'!M72-'Compustat Current'!M72)/'Compustat Current'!M72,"")</f>
        <v>-3.138513042265304E-3</v>
      </c>
      <c r="N73" s="2">
        <f>IFERROR(('Factset Current'!N72-'Compustat Current'!N72)/'Compustat Current'!N72,"")</f>
        <v>-2.9427743571170443E-3</v>
      </c>
      <c r="O73" s="2">
        <f>IFERROR(('Factset Current'!O72-'Compustat Current'!O72)/'Compustat Current'!O72,"")</f>
        <v>-5.016236766376813E-4</v>
      </c>
      <c r="P73" s="2">
        <f>IFERROR(('Factset Current'!P72-'Compustat Current'!P72)/'Compustat Current'!P72,"")</f>
        <v>-5.3091753025416646E-3</v>
      </c>
      <c r="Q73" s="2">
        <f>IFERROR(('Factset Current'!Q72-'Compustat Current'!Q72)/'Compustat Current'!Q72,"")</f>
        <v>0</v>
      </c>
      <c r="R73" s="2">
        <f>IFERROR(('Factset Current'!R72-'Compustat Current'!R72)/'Compustat Current'!R72,"")</f>
        <v>-2.9109256743628346E-4</v>
      </c>
      <c r="S73" s="2">
        <f>IFERROR(('Factset Current'!S72-'Compustat Current'!S72)/'Compustat Current'!S72,"")</f>
        <v>0</v>
      </c>
      <c r="T73" s="2">
        <f>IFERROR(('Factset Current'!T72-'Compustat Current'!T72)/'Compustat Current'!T72,"")</f>
        <v>0</v>
      </c>
      <c r="U73" s="2">
        <f>IFERROR(('Factset Current'!U72-'Compustat Current'!U72)/'Compustat Current'!U72,"")</f>
        <v>3.5653068220774804E-2</v>
      </c>
      <c r="V73" s="2">
        <f>IFERROR(('Factset Current'!V72-'Compustat Current'!V72)/'Compustat Current'!V72,"")</f>
        <v>-1.3315135980830649E-4</v>
      </c>
      <c r="W73" s="2">
        <f>IFERROR(('Factset Current'!W72-'Compustat Current'!W72)/'Compustat Current'!W72,"")</f>
        <v>0</v>
      </c>
      <c r="X73" s="2">
        <f>IFERROR(('Factset Current'!X72-'Compustat Current'!X72)/'Compustat Current'!X72,"")</f>
        <v>0</v>
      </c>
      <c r="Y73" s="2">
        <f>IFERROR(('Factset Current'!Y72-'Compustat Current'!Y72)/'Compustat Current'!Y72,"")</f>
        <v>-4.8278535433625988E-3</v>
      </c>
      <c r="Z73" s="2">
        <f>IFERROR(('Factset Current'!Z72-'Compustat Current'!Z72)/'Compustat Current'!Z72,"")</f>
        <v>4.6040845575062807E-2</v>
      </c>
      <c r="AA73" s="2">
        <f>IFERROR(('Factset Current'!AA72-'Compustat Current'!AA72)/'Compustat Current'!AA72,"")</f>
        <v>1.7728613569321532</v>
      </c>
      <c r="AB73" s="2">
        <f>IFERROR(('Factset Current'!AB72-'Compustat Current'!AB72)/'Compustat Current'!AB72,"")</f>
        <v>-0.12354312354312361</v>
      </c>
      <c r="AC73" s="2">
        <f>IFERROR(('Factset Current'!AC72-'Compustat Current'!AC72)/'Compustat Current'!AC72,"")</f>
        <v>1.594318808604523</v>
      </c>
    </row>
    <row r="74" spans="1:29" x14ac:dyDescent="0.25">
      <c r="A74" t="s">
        <v>167</v>
      </c>
      <c r="C74" s="2">
        <f>('Compustat Current'!C73-'Factset Current'!C73)/'Compustat Current'!C73</f>
        <v>0</v>
      </c>
      <c r="D74" s="2">
        <f>IFERROR(('Factset Current'!D73-'Compustat Current'!D73)/'Compustat Current'!D73,"")</f>
        <v>3.7747202053832793E-2</v>
      </c>
      <c r="E74" s="2">
        <f>IFERROR(('Factset Current'!E73-'Compustat Current'!E73)/'Compustat Current'!E73,"")</f>
        <v>0</v>
      </c>
      <c r="F74" s="2">
        <f>IFERROR(('Factset Current'!F73-'Compustat Current'!F73)/'Compustat Current'!F73,"")</f>
        <v>0</v>
      </c>
      <c r="G74" s="2">
        <f>IFERROR(('Factset Current'!G73-'Compustat Current'!G73)/'Compustat Current'!G73,"")</f>
        <v>0</v>
      </c>
      <c r="H74" s="2">
        <f>IFERROR(('Factset Current'!H73-'Compustat Current'!H73)/'Compustat Current'!H73,"")</f>
        <v>0</v>
      </c>
      <c r="I74" s="2">
        <f>IFERROR(('Factset Current'!I73-'Compustat Current'!I73)/'Compustat Current'!I73,"")</f>
        <v>-5.087447622517767E-2</v>
      </c>
      <c r="J74" s="2">
        <f>IFERROR(('Factset Current'!J73-'Compustat Current'!J73)/'Compustat Current'!J73,"")</f>
        <v>-0.13585191599913402</v>
      </c>
      <c r="K74" s="2">
        <f>IFERROR(('Factset Current'!K73-'Compustat Current'!K73)/'Compustat Current'!K73,"")</f>
        <v>0</v>
      </c>
      <c r="L74" s="2">
        <f>IFERROR(('Factset Current'!L73-'Compustat Current'!L73)/'Compustat Current'!L73,"")</f>
        <v>-2.6386771431922092E-2</v>
      </c>
      <c r="M74" s="2">
        <f>IFERROR(('Factset Current'!M73-'Compustat Current'!M73)/'Compustat Current'!M73,"")</f>
        <v>-5.7732874430998981E-3</v>
      </c>
      <c r="N74" s="2">
        <f>IFERROR(('Factset Current'!N73-'Compustat Current'!N73)/'Compustat Current'!N73,"")</f>
        <v>2.9592504911096487E-3</v>
      </c>
      <c r="O74" s="2">
        <f>IFERROR(('Factset Current'!O73-'Compustat Current'!O73)/'Compustat Current'!O73,"")</f>
        <v>1.1707271386257338E-3</v>
      </c>
      <c r="P74" s="2">
        <f>IFERROR(('Factset Current'!P73-'Compustat Current'!P73)/'Compustat Current'!P73,"")</f>
        <v>2.9051438981793912E-7</v>
      </c>
      <c r="Q74" s="2">
        <f>IFERROR(('Factset Current'!Q73-'Compustat Current'!Q73)/'Compustat Current'!Q73,"")</f>
        <v>0</v>
      </c>
      <c r="R74" s="2">
        <f>IFERROR(('Factset Current'!R73-'Compustat Current'!R73)/'Compustat Current'!R73,"")</f>
        <v>2.0830571704508762E-3</v>
      </c>
      <c r="S74" s="2">
        <f>IFERROR(('Factset Current'!S73-'Compustat Current'!S73)/'Compustat Current'!S73,"")</f>
        <v>0</v>
      </c>
      <c r="T74" s="2">
        <f>IFERROR(('Factset Current'!T73-'Compustat Current'!T73)/'Compustat Current'!T73,"")</f>
        <v>0</v>
      </c>
      <c r="U74" s="2">
        <f>IFERROR(('Factset Current'!U73-'Compustat Current'!U73)/'Compustat Current'!U73,"")</f>
        <v>0</v>
      </c>
      <c r="V74" s="2">
        <f>IFERROR(('Factset Current'!V73-'Compustat Current'!V73)/'Compustat Current'!V73,"")</f>
        <v>-1.1475932419509095E-2</v>
      </c>
      <c r="W74" s="2">
        <f>IFERROR(('Factset Current'!W73-'Compustat Current'!W73)/'Compustat Current'!W73,"")</f>
        <v>0</v>
      </c>
      <c r="X74" s="2">
        <f>IFERROR(('Factset Current'!X73-'Compustat Current'!X73)/'Compustat Current'!X73,"")</f>
        <v>0</v>
      </c>
      <c r="Y74" s="2">
        <f>IFERROR(('Factset Current'!Y73-'Compustat Current'!Y73)/'Compustat Current'!Y73,"")</f>
        <v>1.2153621779289971E-3</v>
      </c>
      <c r="Z74" s="2">
        <f>IFERROR(('Factset Current'!Z73-'Compustat Current'!Z73)/'Compustat Current'!Z73,"")</f>
        <v>-1.7470881863560658E-2</v>
      </c>
      <c r="AA74" s="2">
        <f>IFERROR(('Factset Current'!AA73-'Compustat Current'!AA73)/'Compustat Current'!AA73,"")</f>
        <v>0.91769911504424784</v>
      </c>
      <c r="AB74" s="2">
        <f>IFERROR(('Factset Current'!AB73-'Compustat Current'!AB73)/'Compustat Current'!AB73,"")</f>
        <v>2.0435193945127654E-2</v>
      </c>
      <c r="AC74" s="2">
        <f>IFERROR(('Factset Current'!AC73-'Compustat Current'!AC73)/'Compustat Current'!AC73,"")</f>
        <v>0.84205612929575802</v>
      </c>
    </row>
    <row r="75" spans="1:29" x14ac:dyDescent="0.25">
      <c r="A75" t="s">
        <v>169</v>
      </c>
      <c r="C75" s="2">
        <f>('Compustat Current'!C74-'Factset Current'!C74)/'Compustat Current'!C74</f>
        <v>0</v>
      </c>
      <c r="D75" s="2">
        <f>IFERROR(('Factset Current'!D74-'Compustat Current'!D74)/'Compustat Current'!D74,"")</f>
        <v>0.14097930979706924</v>
      </c>
      <c r="E75" s="2">
        <f>IFERROR(('Factset Current'!E74-'Compustat Current'!E74)/'Compustat Current'!E74,"")</f>
        <v>0</v>
      </c>
      <c r="F75" s="2">
        <f>IFERROR(('Factset Current'!F74-'Compustat Current'!F74)/'Compustat Current'!F74,"")</f>
        <v>0</v>
      </c>
      <c r="G75" s="2">
        <f>IFERROR(('Factset Current'!G74-'Compustat Current'!G74)/'Compustat Current'!G74,"")</f>
        <v>-1.3718034214544984E-4</v>
      </c>
      <c r="H75" s="2">
        <f>IFERROR(('Factset Current'!H74-'Compustat Current'!H74)/'Compustat Current'!H74,"")</f>
        <v>0</v>
      </c>
      <c r="I75" s="2">
        <f>IFERROR(('Factset Current'!I74-'Compustat Current'!I74)/'Compustat Current'!I74,"")</f>
        <v>0</v>
      </c>
      <c r="J75" s="2">
        <f>IFERROR(('Factset Current'!J74-'Compustat Current'!J74)/'Compustat Current'!J74,"")</f>
        <v>-3.1475334783106372E-2</v>
      </c>
      <c r="K75" s="2">
        <f>IFERROR(('Factset Current'!K74-'Compustat Current'!K74)/'Compustat Current'!K74,"")</f>
        <v>0</v>
      </c>
      <c r="L75" s="2">
        <f>IFERROR(('Factset Current'!L74-'Compustat Current'!L74)/'Compustat Current'!L74,"")</f>
        <v>2.9243706538732814E-3</v>
      </c>
      <c r="M75" s="2">
        <f>IFERROR(('Factset Current'!M74-'Compustat Current'!M74)/'Compustat Current'!M74,"")</f>
        <v>6.021358782095072E-3</v>
      </c>
      <c r="N75" s="2">
        <f>IFERROR(('Factset Current'!N74-'Compustat Current'!N74)/'Compustat Current'!N74,"")</f>
        <v>1.2284086455851332E-3</v>
      </c>
      <c r="O75" s="2">
        <f>IFERROR(('Factset Current'!O74-'Compustat Current'!O74)/'Compustat Current'!O74,"")</f>
        <v>-1.3461840657901705E-2</v>
      </c>
      <c r="P75" s="2">
        <f>IFERROR(('Factset Current'!P74-'Compustat Current'!P74)/'Compustat Current'!P74,"")</f>
        <v>-1.3712103355372174E-4</v>
      </c>
      <c r="Q75" s="2">
        <f>IFERROR(('Factset Current'!Q74-'Compustat Current'!Q74)/'Compustat Current'!Q74,"")</f>
        <v>0</v>
      </c>
      <c r="R75" s="2">
        <f>IFERROR(('Factset Current'!R74-'Compustat Current'!R74)/'Compustat Current'!R74,"")</f>
        <v>1.2414813249512428E-3</v>
      </c>
      <c r="S75" s="2">
        <f>IFERROR(('Factset Current'!S74-'Compustat Current'!S74)/'Compustat Current'!S74,"")</f>
        <v>0</v>
      </c>
      <c r="T75" s="2">
        <f>IFERROR(('Factset Current'!T74-'Compustat Current'!T74)/'Compustat Current'!T74,"")</f>
        <v>0</v>
      </c>
      <c r="U75" s="2">
        <f>IFERROR(('Factset Current'!U74-'Compustat Current'!U74)/'Compustat Current'!U74,"")</f>
        <v>0</v>
      </c>
      <c r="V75" s="2">
        <f>IFERROR(('Factset Current'!V74-'Compustat Current'!V74)/'Compustat Current'!V74,"")</f>
        <v>-5.3669663222869282E-4</v>
      </c>
      <c r="W75" s="2">
        <f>IFERROR(('Factset Current'!W74-'Compustat Current'!W74)/'Compustat Current'!W74,"")</f>
        <v>0</v>
      </c>
      <c r="X75" s="2">
        <f>IFERROR(('Factset Current'!X74-'Compustat Current'!X74)/'Compustat Current'!X74,"")</f>
        <v>0</v>
      </c>
      <c r="Y75" s="2">
        <f>IFERROR(('Factset Current'!Y74-'Compustat Current'!Y74)/'Compustat Current'!Y74,"")</f>
        <v>0</v>
      </c>
      <c r="Z75" s="2">
        <f>IFERROR(('Factset Current'!Z74-'Compustat Current'!Z74)/'Compustat Current'!Z74,"")</f>
        <v>0</v>
      </c>
      <c r="AA75" s="2">
        <f>IFERROR(('Factset Current'!AA74-'Compustat Current'!AA74)/'Compustat Current'!AA74,"")</f>
        <v>-0.16187989556135773</v>
      </c>
      <c r="AB75" s="2">
        <f>IFERROR(('Factset Current'!AB74-'Compustat Current'!AB74)/'Compustat Current'!AB74,"")</f>
        <v>6.283724480061057</v>
      </c>
      <c r="AC75" s="2">
        <f>IFERROR(('Factset Current'!AC74-'Compustat Current'!AC74)/'Compustat Current'!AC74,"")</f>
        <v>-0.32598771885906141</v>
      </c>
    </row>
    <row r="76" spans="1:29" x14ac:dyDescent="0.25">
      <c r="A76" t="s">
        <v>171</v>
      </c>
      <c r="C76" s="2">
        <f>('Compustat Current'!C75-'Factset Current'!C75)/'Compustat Current'!C75</f>
        <v>0</v>
      </c>
      <c r="D76" s="2">
        <f>IFERROR(('Factset Current'!D75-'Compustat Current'!D75)/'Compustat Current'!D75,"")</f>
        <v>-0.13566447759463021</v>
      </c>
      <c r="E76" s="2">
        <f>IFERROR(('Factset Current'!E75-'Compustat Current'!E75)/'Compustat Current'!E75,"")</f>
        <v>0</v>
      </c>
      <c r="F76" s="2">
        <f>IFERROR(('Factset Current'!F75-'Compustat Current'!F75)/'Compustat Current'!F75,"")</f>
        <v>0</v>
      </c>
      <c r="G76" s="2">
        <f>IFERROR(('Factset Current'!G75-'Compustat Current'!G75)/'Compustat Current'!G75,"")</f>
        <v>0</v>
      </c>
      <c r="H76" s="2">
        <f>IFERROR(('Factset Current'!H75-'Compustat Current'!H75)/'Compustat Current'!H75,"")</f>
        <v>0</v>
      </c>
      <c r="I76" s="2">
        <f>IFERROR(('Factset Current'!I75-'Compustat Current'!I75)/'Compustat Current'!I75,"")</f>
        <v>1.426669202967526E-4</v>
      </c>
      <c r="J76" s="2" t="str">
        <f>IFERROR(('Factset Current'!J75-'Compustat Current'!J75)/'Compustat Current'!J75,"")</f>
        <v/>
      </c>
      <c r="K76" s="2">
        <f>IFERROR(('Factset Current'!K75-'Compustat Current'!K75)/'Compustat Current'!K75,"")</f>
        <v>0</v>
      </c>
      <c r="L76" s="2">
        <f>IFERROR(('Factset Current'!L75-'Compustat Current'!L75)/'Compustat Current'!L75,"")</f>
        <v>9.9527245583478554E-3</v>
      </c>
      <c r="M76" s="2">
        <f>IFERROR(('Factset Current'!M75-'Compustat Current'!M75)/'Compustat Current'!M75,"")</f>
        <v>-1.0541110330288524E-3</v>
      </c>
      <c r="N76" s="2">
        <f>IFERROR(('Factset Current'!N75-'Compustat Current'!N75)/'Compustat Current'!N75,"")</f>
        <v>0.37708484408992027</v>
      </c>
      <c r="O76" s="2">
        <f>IFERROR(('Factset Current'!O75-'Compustat Current'!O75)/'Compustat Current'!O75,"")</f>
        <v>4.3615743013750576E-2</v>
      </c>
      <c r="P76" s="2">
        <f>IFERROR(('Factset Current'!P75-'Compustat Current'!P75)/'Compustat Current'!P75,"")</f>
        <v>0</v>
      </c>
      <c r="Q76" s="2">
        <f>IFERROR(('Factset Current'!Q75-'Compustat Current'!Q75)/'Compustat Current'!Q75,"")</f>
        <v>0</v>
      </c>
      <c r="R76" s="2">
        <f>IFERROR(('Factset Current'!R75-'Compustat Current'!R75)/'Compustat Current'!R75,"")</f>
        <v>1.5694187545540435E-3</v>
      </c>
      <c r="S76" s="2">
        <f>IFERROR(('Factset Current'!S75-'Compustat Current'!S75)/'Compustat Current'!S75,"")</f>
        <v>0</v>
      </c>
      <c r="T76" s="2">
        <f>IFERROR(('Factset Current'!T75-'Compustat Current'!T75)/'Compustat Current'!T75,"")</f>
        <v>0</v>
      </c>
      <c r="U76" s="2">
        <f>IFERROR(('Factset Current'!U75-'Compustat Current'!U75)/'Compustat Current'!U75,"")</f>
        <v>-2.7815468113975526E-2</v>
      </c>
      <c r="V76" s="2">
        <f>IFERROR(('Factset Current'!V75-'Compustat Current'!V75)/'Compustat Current'!V75,"")</f>
        <v>2.2140221402214863E-3</v>
      </c>
      <c r="W76" s="2">
        <f>IFERROR(('Factset Current'!W75-'Compustat Current'!W75)/'Compustat Current'!W75,"")</f>
        <v>-3.0696817763226379E-4</v>
      </c>
      <c r="X76" s="2">
        <f>IFERROR(('Factset Current'!X75-'Compustat Current'!X75)/'Compustat Current'!X75,"")</f>
        <v>-2.3726199655978026E-4</v>
      </c>
      <c r="Y76" s="2">
        <f>IFERROR(('Factset Current'!Y75-'Compustat Current'!Y75)/'Compustat Current'!Y75,"")</f>
        <v>1.8728956228956317E-2</v>
      </c>
      <c r="Z76" s="2">
        <f>IFERROR(('Factset Current'!Z75-'Compustat Current'!Z75)/'Compustat Current'!Z75,"")</f>
        <v>-4.9707083259364501E-2</v>
      </c>
      <c r="AA76" s="2">
        <f>IFERROR(('Factset Current'!AA75-'Compustat Current'!AA75)/'Compustat Current'!AA75,"")</f>
        <v>-5.1413881748072028E-3</v>
      </c>
      <c r="AB76" s="2">
        <f>IFERROR(('Factset Current'!AB75-'Compustat Current'!AB75)/'Compustat Current'!AB75,"")</f>
        <v>-1.7975954243025553E-2</v>
      </c>
      <c r="AC76" s="2">
        <f>IFERROR(('Factset Current'!AC75-'Compustat Current'!AC75)/'Compustat Current'!AC75,"")</f>
        <v>-7.4533260245703489E-2</v>
      </c>
    </row>
    <row r="77" spans="1:29" x14ac:dyDescent="0.25">
      <c r="A77" t="s">
        <v>173</v>
      </c>
      <c r="C77" s="2">
        <f>('Compustat Current'!C76-'Factset Current'!C76)/'Compustat Current'!C76</f>
        <v>0</v>
      </c>
      <c r="D77" s="2">
        <f>IFERROR(('Factset Current'!D76-'Compustat Current'!D76)/'Compustat Current'!D76,"")</f>
        <v>2.687106099708696E-2</v>
      </c>
      <c r="E77" s="2">
        <f>IFERROR(('Factset Current'!E76-'Compustat Current'!E76)/'Compustat Current'!E76,"")</f>
        <v>0</v>
      </c>
      <c r="F77" s="2">
        <f>IFERROR(('Factset Current'!F76-'Compustat Current'!F76)/'Compustat Current'!F76,"")</f>
        <v>0</v>
      </c>
      <c r="G77" s="2">
        <f>IFERROR(('Factset Current'!G76-'Compustat Current'!G76)/'Compustat Current'!G76,"")</f>
        <v>0</v>
      </c>
      <c r="H77" s="2">
        <f>IFERROR(('Factset Current'!H76-'Compustat Current'!H76)/'Compustat Current'!H76,"")</f>
        <v>0</v>
      </c>
      <c r="I77" s="2">
        <f>IFERROR(('Factset Current'!I76-'Compustat Current'!I76)/'Compustat Current'!I76,"")</f>
        <v>0</v>
      </c>
      <c r="J77" s="2" t="str">
        <f>IFERROR(('Factset Current'!J76-'Compustat Current'!J76)/'Compustat Current'!J76,"")</f>
        <v/>
      </c>
      <c r="K77" s="2">
        <f>IFERROR(('Factset Current'!K76-'Compustat Current'!K76)/'Compustat Current'!K76,"")</f>
        <v>5.1660516605165886E-2</v>
      </c>
      <c r="L77" s="2">
        <f>IFERROR(('Factset Current'!L76-'Compustat Current'!L76)/'Compustat Current'!L76,"")</f>
        <v>-6.4708574675268415E-4</v>
      </c>
      <c r="M77" s="2">
        <f>IFERROR(('Factset Current'!M76-'Compustat Current'!M76)/'Compustat Current'!M76,"")</f>
        <v>-3.7680469617639123E-4</v>
      </c>
      <c r="N77" s="2">
        <f>IFERROR(('Factset Current'!N76-'Compustat Current'!N76)/'Compustat Current'!N76,"")</f>
        <v>-1.5963422678300066E-4</v>
      </c>
      <c r="O77" s="2">
        <f>IFERROR(('Factset Current'!O76-'Compustat Current'!O76)/'Compustat Current'!O76,"")</f>
        <v>-1.0693649078685478E-4</v>
      </c>
      <c r="P77" s="2">
        <f>IFERROR(('Factset Current'!P76-'Compustat Current'!P76)/'Compustat Current'!P76,"")</f>
        <v>0</v>
      </c>
      <c r="Q77" s="2">
        <f>IFERROR(('Factset Current'!Q76-'Compustat Current'!Q76)/'Compustat Current'!Q76,"")</f>
        <v>0</v>
      </c>
      <c r="R77" s="2">
        <f>IFERROR(('Factset Current'!R76-'Compustat Current'!R76)/'Compustat Current'!R76,"")</f>
        <v>-1.0140979499312964E-3</v>
      </c>
      <c r="S77" s="2">
        <f>IFERROR(('Factset Current'!S76-'Compustat Current'!S76)/'Compustat Current'!S76,"")</f>
        <v>0</v>
      </c>
      <c r="T77" s="2" t="str">
        <f>IFERROR(('Factset Current'!T76-'Compustat Current'!T76)/'Compustat Current'!T76,"")</f>
        <v/>
      </c>
      <c r="U77" s="2" t="str">
        <f>IFERROR(('Factset Current'!U76-'Compustat Current'!U76)/'Compustat Current'!U76,"")</f>
        <v/>
      </c>
      <c r="V77" s="2">
        <f>IFERROR(('Factset Current'!V76-'Compustat Current'!V76)/'Compustat Current'!V76,"")</f>
        <v>-1.2707541044430058E-2</v>
      </c>
      <c r="W77" s="2">
        <f>IFERROR(('Factset Current'!W76-'Compustat Current'!W76)/'Compustat Current'!W76,"")</f>
        <v>0</v>
      </c>
      <c r="X77" s="2">
        <f>IFERROR(('Factset Current'!X76-'Compustat Current'!X76)/'Compustat Current'!X76,"")</f>
        <v>0</v>
      </c>
      <c r="Y77" s="2">
        <f>IFERROR(('Factset Current'!Y76-'Compustat Current'!Y76)/'Compustat Current'!Y76,"")</f>
        <v>-7.061611374407574E-2</v>
      </c>
      <c r="Z77" s="2">
        <f>IFERROR(('Factset Current'!Z76-'Compustat Current'!Z76)/'Compustat Current'!Z76,"")</f>
        <v>-0.49886000911992701</v>
      </c>
      <c r="AA77" s="2">
        <f>IFERROR(('Factset Current'!AA76-'Compustat Current'!AA76)/'Compustat Current'!AA76,"")</f>
        <v>0.28331177231565324</v>
      </c>
      <c r="AB77" s="2">
        <f>IFERROR(('Factset Current'!AB76-'Compustat Current'!AB76)/'Compustat Current'!AB76,"")</f>
        <v>-0.10021030882190167</v>
      </c>
      <c r="AC77" s="2">
        <f>IFERROR(('Factset Current'!AC76-'Compustat Current'!AC76)/'Compustat Current'!AC76,"")</f>
        <v>-3.9819753540555433E-2</v>
      </c>
    </row>
    <row r="78" spans="1:29" x14ac:dyDescent="0.25">
      <c r="A78" t="s">
        <v>175</v>
      </c>
      <c r="C78" s="2">
        <f>('Compustat Current'!C77-'Factset Current'!C77)/'Compustat Current'!C77</f>
        <v>0</v>
      </c>
      <c r="D78" s="2">
        <f>IFERROR(('Factset Current'!D77-'Compustat Current'!D77)/'Compustat Current'!D77,"")</f>
        <v>0.38611517303808912</v>
      </c>
      <c r="E78" s="2">
        <f>IFERROR(('Factset Current'!E77-'Compustat Current'!E77)/'Compustat Current'!E77,"")</f>
        <v>0</v>
      </c>
      <c r="F78" s="2">
        <f>IFERROR(('Factset Current'!F77-'Compustat Current'!F77)/'Compustat Current'!F77,"")</f>
        <v>0</v>
      </c>
      <c r="G78" s="2">
        <f>IFERROR(('Factset Current'!G77-'Compustat Current'!G77)/'Compustat Current'!G77,"")</f>
        <v>-7.1708336379241953E-7</v>
      </c>
      <c r="H78" s="2">
        <f>IFERROR(('Factset Current'!H77-'Compustat Current'!H77)/'Compustat Current'!H77,"")</f>
        <v>0</v>
      </c>
      <c r="I78" s="2" t="str">
        <f>IFERROR(('Factset Current'!I77-'Compustat Current'!I77)/'Compustat Current'!I77,"")</f>
        <v/>
      </c>
      <c r="J78" s="2">
        <f>IFERROR(('Factset Current'!J77-'Compustat Current'!J77)/'Compustat Current'!J77,"")</f>
        <v>-0.17372881355932207</v>
      </c>
      <c r="K78" s="2">
        <f>IFERROR(('Factset Current'!K77-'Compustat Current'!K77)/'Compustat Current'!K77,"")</f>
        <v>-1.4367816091954036E-3</v>
      </c>
      <c r="L78" s="2">
        <f>IFERROR(('Factset Current'!L77-'Compustat Current'!L77)/'Compustat Current'!L77,"")</f>
        <v>-2.9527272727273156E-3</v>
      </c>
      <c r="M78" s="2">
        <f>IFERROR(('Factset Current'!M77-'Compustat Current'!M77)/'Compustat Current'!M77,"")</f>
        <v>3.2835450611845508E-4</v>
      </c>
      <c r="N78" s="2">
        <f>IFERROR(('Factset Current'!N77-'Compustat Current'!N77)/'Compustat Current'!N77,"")</f>
        <v>7.5827324733363406E-3</v>
      </c>
      <c r="O78" s="2">
        <f>IFERROR(('Factset Current'!O77-'Compustat Current'!O77)/'Compustat Current'!O77,"")</f>
        <v>7.7272772888293856E-4</v>
      </c>
      <c r="P78" s="2">
        <f>IFERROR(('Factset Current'!P77-'Compustat Current'!P77)/'Compustat Current'!P77,"")</f>
        <v>-9.2021293679161411E-8</v>
      </c>
      <c r="Q78" s="2">
        <f>IFERROR(('Factset Current'!Q77-'Compustat Current'!Q77)/'Compustat Current'!Q77,"")</f>
        <v>0</v>
      </c>
      <c r="R78" s="2">
        <f>IFERROR(('Factset Current'!R77-'Compustat Current'!R77)/'Compustat Current'!R77,"")</f>
        <v>1.722383151961187E-3</v>
      </c>
      <c r="S78" s="2">
        <f>IFERROR(('Factset Current'!S77-'Compustat Current'!S77)/'Compustat Current'!S77,"")</f>
        <v>0</v>
      </c>
      <c r="T78" s="2" t="str">
        <f>IFERROR(('Factset Current'!T77-'Compustat Current'!T77)/'Compustat Current'!T77,"")</f>
        <v/>
      </c>
      <c r="U78" s="2">
        <f>IFERROR(('Factset Current'!U77-'Compustat Current'!U77)/'Compustat Current'!U77,"")</f>
        <v>0</v>
      </c>
      <c r="V78" s="2">
        <f>IFERROR(('Factset Current'!V77-'Compustat Current'!V77)/'Compustat Current'!V77,"")</f>
        <v>8.8443396226415838E-3</v>
      </c>
      <c r="W78" s="2">
        <f>IFERROR(('Factset Current'!W77-'Compustat Current'!W77)/'Compustat Current'!W77,"")</f>
        <v>0</v>
      </c>
      <c r="X78" s="2">
        <f>IFERROR(('Factset Current'!X77-'Compustat Current'!X77)/'Compustat Current'!X77,"")</f>
        <v>0</v>
      </c>
      <c r="Y78" s="2">
        <f>IFERROR(('Factset Current'!Y77-'Compustat Current'!Y77)/'Compustat Current'!Y77,"")</f>
        <v>-1.0062893081755429E-4</v>
      </c>
      <c r="Z78" s="2">
        <f>IFERROR(('Factset Current'!Z77-'Compustat Current'!Z77)/'Compustat Current'!Z77,"")</f>
        <v>2.711036875240902E-2</v>
      </c>
      <c r="AA78" s="2">
        <f>IFERROR(('Factset Current'!AA77-'Compustat Current'!AA77)/'Compustat Current'!AA77,"")</f>
        <v>0.60316165221825602</v>
      </c>
      <c r="AB78" s="2">
        <f>IFERROR(('Factset Current'!AB77-'Compustat Current'!AB77)/'Compustat Current'!AB77,"")</f>
        <v>2.9482419742301962E-2</v>
      </c>
      <c r="AC78" s="2">
        <f>IFERROR(('Factset Current'!AC77-'Compustat Current'!AC77)/'Compustat Current'!AC77,"")</f>
        <v>0.54930821017568165</v>
      </c>
    </row>
    <row r="79" spans="1:29" x14ac:dyDescent="0.25">
      <c r="A79" t="s">
        <v>177</v>
      </c>
      <c r="C79" s="2">
        <f>('Compustat Current'!C78-'Factset Current'!C78)/'Compustat Current'!C78</f>
        <v>0</v>
      </c>
      <c r="D79" s="2">
        <f>IFERROR(('Factset Current'!D78-'Compustat Current'!D78)/'Compustat Current'!D78,"")</f>
        <v>-0.29516426553342517</v>
      </c>
      <c r="E79" s="2">
        <f>IFERROR(('Factset Current'!E78-'Compustat Current'!E78)/'Compustat Current'!E78,"")</f>
        <v>0</v>
      </c>
      <c r="F79" s="2">
        <f>IFERROR(('Factset Current'!F78-'Compustat Current'!F78)/'Compustat Current'!F78,"")</f>
        <v>0</v>
      </c>
      <c r="G79" s="2">
        <f>IFERROR(('Factset Current'!G78-'Compustat Current'!G78)/'Compustat Current'!G78,"")</f>
        <v>0</v>
      </c>
      <c r="H79" s="2">
        <f>IFERROR(('Factset Current'!H78-'Compustat Current'!H78)/'Compustat Current'!H78,"")</f>
        <v>0</v>
      </c>
      <c r="I79" s="2">
        <f>IFERROR(('Factset Current'!I78-'Compustat Current'!I78)/'Compustat Current'!I78,"")</f>
        <v>0</v>
      </c>
      <c r="J79" s="2">
        <f>IFERROR(('Factset Current'!J78-'Compustat Current'!J78)/'Compustat Current'!J78,"")</f>
        <v>0</v>
      </c>
      <c r="K79" s="2">
        <f>IFERROR(('Factset Current'!K78-'Compustat Current'!K78)/'Compustat Current'!K78,"")</f>
        <v>0</v>
      </c>
      <c r="L79" s="2">
        <f>IFERROR(('Factset Current'!L78-'Compustat Current'!L78)/'Compustat Current'!L78,"")</f>
        <v>-5.4730258014072013E-3</v>
      </c>
      <c r="M79" s="2">
        <f>IFERROR(('Factset Current'!M78-'Compustat Current'!M78)/'Compustat Current'!M78,"")</f>
        <v>8.3093356120487076</v>
      </c>
      <c r="N79" s="2">
        <f>IFERROR(('Factset Current'!N78-'Compustat Current'!N78)/'Compustat Current'!N78,"")</f>
        <v>4.6474535254647592E-2</v>
      </c>
      <c r="O79" s="2">
        <f>IFERROR(('Factset Current'!O78-'Compustat Current'!O78)/'Compustat Current'!O78,"")</f>
        <v>1.4741409061775845E-2</v>
      </c>
      <c r="P79" s="2">
        <f>IFERROR(('Factset Current'!P78-'Compustat Current'!P78)/'Compustat Current'!P78,"")</f>
        <v>-2.5871246572479637E-7</v>
      </c>
      <c r="Q79" s="2">
        <f>IFERROR(('Factset Current'!Q78-'Compustat Current'!Q78)/'Compustat Current'!Q78,"")</f>
        <v>0</v>
      </c>
      <c r="R79" s="2">
        <f>IFERROR(('Factset Current'!R78-'Compustat Current'!R78)/'Compustat Current'!R78,"")</f>
        <v>-2.7837060406422139E-4</v>
      </c>
      <c r="S79" s="2">
        <f>IFERROR(('Factset Current'!S78-'Compustat Current'!S78)/'Compustat Current'!S78,"")</f>
        <v>0</v>
      </c>
      <c r="T79" s="2">
        <f>IFERROR(('Factset Current'!T78-'Compustat Current'!T78)/'Compustat Current'!T78,"")</f>
        <v>0</v>
      </c>
      <c r="U79" s="2">
        <f>IFERROR(('Factset Current'!U78-'Compustat Current'!U78)/'Compustat Current'!U78,"")</f>
        <v>0</v>
      </c>
      <c r="V79" s="2">
        <f>IFERROR(('Factset Current'!V78-'Compustat Current'!V78)/'Compustat Current'!V78,"")</f>
        <v>-1.9572417946401802E-2</v>
      </c>
      <c r="W79" s="2">
        <f>IFERROR(('Factset Current'!W78-'Compustat Current'!W78)/'Compustat Current'!W78,"")</f>
        <v>0</v>
      </c>
      <c r="X79" s="2">
        <f>IFERROR(('Factset Current'!X78-'Compustat Current'!X78)/'Compustat Current'!X78,"")</f>
        <v>0</v>
      </c>
      <c r="Y79" s="2">
        <f>IFERROR(('Factset Current'!Y78-'Compustat Current'!Y78)/'Compustat Current'!Y78,"")</f>
        <v>-4.1459369817580346E-4</v>
      </c>
      <c r="Z79" s="2">
        <f>IFERROR(('Factset Current'!Z78-'Compustat Current'!Z78)/'Compustat Current'!Z78,"")</f>
        <v>3.1469377874606391E-3</v>
      </c>
      <c r="AA79" s="2">
        <f>IFERROR(('Factset Current'!AA78-'Compustat Current'!AA78)/'Compustat Current'!AA78,"")</f>
        <v>6.8361040995735048E-2</v>
      </c>
      <c r="AB79" s="2">
        <f>IFERROR(('Factset Current'!AB78-'Compustat Current'!AB78)/'Compustat Current'!AB78,"")</f>
        <v>3.1558480406820265E-2</v>
      </c>
      <c r="AC79" s="2">
        <f>IFERROR(('Factset Current'!AC78-'Compustat Current'!AC78)/'Compustat Current'!AC78,"")</f>
        <v>4.0609811601569339E-2</v>
      </c>
    </row>
    <row r="80" spans="1:29" x14ac:dyDescent="0.25">
      <c r="A80" t="s">
        <v>179</v>
      </c>
      <c r="C80" s="2">
        <f>('Compustat Current'!C79-'Factset Current'!C79)/'Compustat Current'!C79</f>
        <v>0</v>
      </c>
      <c r="D80" s="2">
        <f>IFERROR(('Factset Current'!D79-'Compustat Current'!D79)/'Compustat Current'!D79,"")</f>
        <v>-0.78107656753428578</v>
      </c>
      <c r="E80" s="2">
        <f>IFERROR(('Factset Current'!E79-'Compustat Current'!E79)/'Compustat Current'!E79,"")</f>
        <v>0</v>
      </c>
      <c r="F80" s="2">
        <f>IFERROR(('Factset Current'!F79-'Compustat Current'!F79)/'Compustat Current'!F79,"")</f>
        <v>0</v>
      </c>
      <c r="G80" s="2">
        <f>IFERROR(('Factset Current'!G79-'Compustat Current'!G79)/'Compustat Current'!G79,"")</f>
        <v>0</v>
      </c>
      <c r="H80" s="2">
        <f>IFERROR(('Factset Current'!H79-'Compustat Current'!H79)/'Compustat Current'!H79,"")</f>
        <v>0</v>
      </c>
      <c r="I80" s="2">
        <f>IFERROR(('Factset Current'!I79-'Compustat Current'!I79)/'Compustat Current'!I79,"")</f>
        <v>0</v>
      </c>
      <c r="J80" s="2">
        <f>IFERROR(('Factset Current'!J79-'Compustat Current'!J79)/'Compustat Current'!J79,"")</f>
        <v>-3.2103582830791073E-2</v>
      </c>
      <c r="K80" s="2">
        <f>IFERROR(('Factset Current'!K79-'Compustat Current'!K79)/'Compustat Current'!K79,"")</f>
        <v>0</v>
      </c>
      <c r="L80" s="2">
        <f>IFERROR(('Factset Current'!L79-'Compustat Current'!L79)/'Compustat Current'!L79,"")</f>
        <v>-1.3450299358432568E-3</v>
      </c>
      <c r="M80" s="2">
        <f>IFERROR(('Factset Current'!M79-'Compustat Current'!M79)/'Compustat Current'!M79,"")</f>
        <v>-1.2285012285012161E-2</v>
      </c>
      <c r="N80" s="2">
        <f>IFERROR(('Factset Current'!N79-'Compustat Current'!N79)/'Compustat Current'!N79,"")</f>
        <v>-8.5797561878432876E-4</v>
      </c>
      <c r="O80" s="2">
        <f>IFERROR(('Factset Current'!O79-'Compustat Current'!O79)/'Compustat Current'!O79,"")</f>
        <v>1.1921414038657623E-3</v>
      </c>
      <c r="P80" s="2">
        <f>IFERROR(('Factset Current'!P79-'Compustat Current'!P79)/'Compustat Current'!P79,"")</f>
        <v>-2.8394135588857937E-6</v>
      </c>
      <c r="Q80" s="2">
        <f>IFERROR(('Factset Current'!Q79-'Compustat Current'!Q79)/'Compustat Current'!Q79,"")</f>
        <v>0</v>
      </c>
      <c r="R80" s="2">
        <f>IFERROR(('Factset Current'!R79-'Compustat Current'!R79)/'Compustat Current'!R79,"")</f>
        <v>6.3280216303280407E-4</v>
      </c>
      <c r="S80" s="2">
        <f>IFERROR(('Factset Current'!S79-'Compustat Current'!S79)/'Compustat Current'!S79,"")</f>
        <v>0</v>
      </c>
      <c r="T80" s="2">
        <f>IFERROR(('Factset Current'!T79-'Compustat Current'!T79)/'Compustat Current'!T79,"")</f>
        <v>0</v>
      </c>
      <c r="U80" s="2">
        <f>IFERROR(('Factset Current'!U79-'Compustat Current'!U79)/'Compustat Current'!U79,"")</f>
        <v>3.4259611724401758E-3</v>
      </c>
      <c r="V80" s="2">
        <f>IFERROR(('Factset Current'!V79-'Compustat Current'!V79)/'Compustat Current'!V79,"")</f>
        <v>-5.1735218508997441E-2</v>
      </c>
      <c r="W80" s="2">
        <f>IFERROR(('Factset Current'!W79-'Compustat Current'!W79)/'Compustat Current'!W79,"")</f>
        <v>-1.2410940013789996E-2</v>
      </c>
      <c r="X80" s="2">
        <f>IFERROR(('Factset Current'!X79-'Compustat Current'!X79)/'Compustat Current'!X79,"")</f>
        <v>-1.2471160441479036E-2</v>
      </c>
      <c r="Y80" s="2">
        <f>IFERROR(('Factset Current'!Y79-'Compustat Current'!Y79)/'Compustat Current'!Y79,"")</f>
        <v>8.7423008146234639E-3</v>
      </c>
      <c r="Z80" s="2">
        <f>IFERROR(('Factset Current'!Z79-'Compustat Current'!Z79)/'Compustat Current'!Z79,"")</f>
        <v>-5.8441558441558537E-2</v>
      </c>
      <c r="AA80" s="2">
        <f>IFERROR(('Factset Current'!AA79-'Compustat Current'!AA79)/'Compustat Current'!AA79,"")</f>
        <v>138.98829268292684</v>
      </c>
      <c r="AB80" s="2">
        <f>IFERROR(('Factset Current'!AB79-'Compustat Current'!AB79)/'Compustat Current'!AB79,"")</f>
        <v>-8.4139671855270508E-4</v>
      </c>
      <c r="AC80" s="2">
        <f>IFERROR(('Factset Current'!AC79-'Compustat Current'!AC79)/'Compustat Current'!AC79,"")</f>
        <v>87.602892450971609</v>
      </c>
    </row>
    <row r="81" spans="1:29" x14ac:dyDescent="0.25">
      <c r="A81" t="s">
        <v>181</v>
      </c>
      <c r="C81" s="2">
        <f>('Compustat Current'!C80-'Factset Current'!C80)/'Compustat Current'!C80</f>
        <v>0</v>
      </c>
      <c r="D81" s="2">
        <f>IFERROR(('Factset Current'!D80-'Compustat Current'!D80)/'Compustat Current'!D80,"")</f>
        <v>6.011614608201292E-2</v>
      </c>
      <c r="E81" s="2">
        <f>IFERROR(('Factset Current'!E80-'Compustat Current'!E80)/'Compustat Current'!E80,"")</f>
        <v>0</v>
      </c>
      <c r="F81" s="2">
        <f>IFERROR(('Factset Current'!F80-'Compustat Current'!F80)/'Compustat Current'!F80,"")</f>
        <v>0</v>
      </c>
      <c r="G81" s="2">
        <f>IFERROR(('Factset Current'!G80-'Compustat Current'!G80)/'Compustat Current'!G80,"")</f>
        <v>0</v>
      </c>
      <c r="H81" s="2">
        <f>IFERROR(('Factset Current'!H80-'Compustat Current'!H80)/'Compustat Current'!H80,"")</f>
        <v>0</v>
      </c>
      <c r="I81" s="2" t="str">
        <f>IFERROR(('Factset Current'!I80-'Compustat Current'!I80)/'Compustat Current'!I80,"")</f>
        <v/>
      </c>
      <c r="J81" s="2">
        <f>IFERROR(('Factset Current'!J80-'Compustat Current'!J80)/'Compustat Current'!J80,"")</f>
        <v>-3.5670212765957445</v>
      </c>
      <c r="K81" s="2">
        <f>IFERROR(('Factset Current'!K80-'Compustat Current'!K80)/'Compustat Current'!K80,"")</f>
        <v>0</v>
      </c>
      <c r="L81" s="2">
        <f>IFERROR(('Factset Current'!L80-'Compustat Current'!L80)/'Compustat Current'!L80,"")</f>
        <v>-4.9852796859666253E-2</v>
      </c>
      <c r="M81" s="2">
        <f>IFERROR(('Factset Current'!M80-'Compustat Current'!M80)/'Compustat Current'!M80,"")</f>
        <v>7.7366426086505485E-3</v>
      </c>
      <c r="N81" s="2">
        <f>IFERROR(('Factset Current'!N80-'Compustat Current'!N80)/'Compustat Current'!N80,"")</f>
        <v>3.8768529076397195E-3</v>
      </c>
      <c r="O81" s="2">
        <f>IFERROR(('Factset Current'!O80-'Compustat Current'!O80)/'Compustat Current'!O80,"")</f>
        <v>8.5999648183265323E-4</v>
      </c>
      <c r="P81" s="2">
        <f>IFERROR(('Factset Current'!P80-'Compustat Current'!P80)/'Compustat Current'!P80,"")</f>
        <v>0</v>
      </c>
      <c r="Q81" s="2">
        <f>IFERROR(('Factset Current'!Q80-'Compustat Current'!Q80)/'Compustat Current'!Q80,"")</f>
        <v>0</v>
      </c>
      <c r="R81" s="2">
        <f>IFERROR(('Factset Current'!R80-'Compustat Current'!R80)/'Compustat Current'!R80,"")</f>
        <v>8.5868498527986385E-4</v>
      </c>
      <c r="S81" s="2">
        <f>IFERROR(('Factset Current'!S80-'Compustat Current'!S80)/'Compustat Current'!S80,"")</f>
        <v>0</v>
      </c>
      <c r="T81" s="2" t="str">
        <f>IFERROR(('Factset Current'!T80-'Compustat Current'!T80)/'Compustat Current'!T80,"")</f>
        <v/>
      </c>
      <c r="U81" s="2">
        <f>IFERROR(('Factset Current'!U80-'Compustat Current'!U80)/'Compustat Current'!U80,"")</f>
        <v>-1.2787723785166346E-2</v>
      </c>
      <c r="V81" s="2">
        <f>IFERROR(('Factset Current'!V80-'Compustat Current'!V80)/'Compustat Current'!V80,"")</f>
        <v>4.1963982330954788E-2</v>
      </c>
      <c r="W81" s="2">
        <f>IFERROR(('Factset Current'!W80-'Compustat Current'!W80)/'Compustat Current'!W80,"")</f>
        <v>-7.3939393939393874E-2</v>
      </c>
      <c r="X81" s="2">
        <f>IFERROR(('Factset Current'!X80-'Compustat Current'!X80)/'Compustat Current'!X80,"")</f>
        <v>-0.2714344178432575</v>
      </c>
      <c r="Y81" s="2">
        <f>IFERROR(('Factset Current'!Y80-'Compustat Current'!Y80)/'Compustat Current'!Y80,"")</f>
        <v>-7.7980821422109603E-2</v>
      </c>
      <c r="Z81" s="2">
        <f>IFERROR(('Factset Current'!Z80-'Compustat Current'!Z80)/'Compustat Current'!Z80,"")</f>
        <v>-5.8059587471352064E-2</v>
      </c>
      <c r="AA81" s="2">
        <f>IFERROR(('Factset Current'!AA80-'Compustat Current'!AA80)/'Compustat Current'!AA80,"")</f>
        <v>-0.89249530379084163</v>
      </c>
      <c r="AB81" s="2">
        <f>IFERROR(('Factset Current'!AB80-'Compustat Current'!AB80)/'Compustat Current'!AB80,"")</f>
        <v>2.2498256624825661</v>
      </c>
      <c r="AC81" s="2">
        <f>IFERROR(('Factset Current'!AC80-'Compustat Current'!AC80)/'Compustat Current'!AC80,"")</f>
        <v>-0.91258975775270268</v>
      </c>
    </row>
    <row r="82" spans="1:29" x14ac:dyDescent="0.25">
      <c r="A82" t="s">
        <v>183</v>
      </c>
      <c r="C82" s="2">
        <f>('Compustat Current'!C81-'Factset Current'!C81)/'Compustat Current'!C81</f>
        <v>0</v>
      </c>
      <c r="D82" s="2">
        <f>IFERROR(('Factset Current'!D81-'Compustat Current'!D81)/'Compustat Current'!D81,"")</f>
        <v>0.43777107505338958</v>
      </c>
      <c r="E82" s="2">
        <f>IFERROR(('Factset Current'!E81-'Compustat Current'!E81)/'Compustat Current'!E81,"")</f>
        <v>0</v>
      </c>
      <c r="F82" s="2">
        <f>IFERROR(('Factset Current'!F81-'Compustat Current'!F81)/'Compustat Current'!F81,"")</f>
        <v>0</v>
      </c>
      <c r="G82" s="2">
        <f>IFERROR(('Factset Current'!G81-'Compustat Current'!G81)/'Compustat Current'!G81,"")</f>
        <v>0</v>
      </c>
      <c r="H82" s="2">
        <f>IFERROR(('Factset Current'!H81-'Compustat Current'!H81)/'Compustat Current'!H81,"")</f>
        <v>0</v>
      </c>
      <c r="I82" s="2">
        <f>IFERROR(('Factset Current'!I81-'Compustat Current'!I81)/'Compustat Current'!I81,"")</f>
        <v>0</v>
      </c>
      <c r="J82" s="2">
        <f>IFERROR(('Factset Current'!J81-'Compustat Current'!J81)/'Compustat Current'!J81,"")</f>
        <v>-0.21072255078426325</v>
      </c>
      <c r="K82" s="2">
        <f>IFERROR(('Factset Current'!K81-'Compustat Current'!K81)/'Compustat Current'!K81,"")</f>
        <v>0</v>
      </c>
      <c r="L82" s="2">
        <f>IFERROR(('Factset Current'!L81-'Compustat Current'!L81)/'Compustat Current'!L81,"")</f>
        <v>8.2769453842436017E-2</v>
      </c>
      <c r="M82" s="2">
        <f>IFERROR(('Factset Current'!M81-'Compustat Current'!M81)/'Compustat Current'!M81,"")</f>
        <v>-0.40830926220878438</v>
      </c>
      <c r="N82" s="2">
        <f>IFERROR(('Factset Current'!N81-'Compustat Current'!N81)/'Compustat Current'!N81,"")</f>
        <v>-1.4375000000000027E-2</v>
      </c>
      <c r="O82" s="2">
        <f>IFERROR(('Factset Current'!O81-'Compustat Current'!O81)/'Compustat Current'!O81,"")</f>
        <v>4.1291255119248346E-2</v>
      </c>
      <c r="P82" s="2">
        <f>IFERROR(('Factset Current'!P81-'Compustat Current'!P81)/'Compustat Current'!P81,"")</f>
        <v>6.1432310288076862E-7</v>
      </c>
      <c r="Q82" s="2">
        <f>IFERROR(('Factset Current'!Q81-'Compustat Current'!Q81)/'Compustat Current'!Q81,"")</f>
        <v>0</v>
      </c>
      <c r="R82" s="2">
        <f>IFERROR(('Factset Current'!R81-'Compustat Current'!R81)/'Compustat Current'!R81,"")</f>
        <v>1.6441959881617957E-3</v>
      </c>
      <c r="S82" s="2">
        <f>IFERROR(('Factset Current'!S81-'Compustat Current'!S81)/'Compustat Current'!S81,"")</f>
        <v>0</v>
      </c>
      <c r="T82" s="2">
        <f>IFERROR(('Factset Current'!T81-'Compustat Current'!T81)/'Compustat Current'!T81,"")</f>
        <v>0</v>
      </c>
      <c r="U82" s="2">
        <f>IFERROR(('Factset Current'!U81-'Compustat Current'!U81)/'Compustat Current'!U81,"")</f>
        <v>0</v>
      </c>
      <c r="V82" s="2">
        <f>IFERROR(('Factset Current'!V81-'Compustat Current'!V81)/'Compustat Current'!V81,"")</f>
        <v>3.0809859154930096E-3</v>
      </c>
      <c r="W82" s="2">
        <f>IFERROR(('Factset Current'!W81-'Compustat Current'!W81)/'Compustat Current'!W81,"")</f>
        <v>0</v>
      </c>
      <c r="X82" s="2">
        <f>IFERROR(('Factset Current'!X81-'Compustat Current'!X81)/'Compustat Current'!X81,"")</f>
        <v>0</v>
      </c>
      <c r="Y82" s="2">
        <f>IFERROR(('Factset Current'!Y81-'Compustat Current'!Y81)/'Compustat Current'!Y81,"")</f>
        <v>0</v>
      </c>
      <c r="Z82" s="2">
        <f>IFERROR(('Factset Current'!Z81-'Compustat Current'!Z81)/'Compustat Current'!Z81,"")</f>
        <v>-9.97767441860465</v>
      </c>
      <c r="AA82" s="2">
        <f>IFERROR(('Factset Current'!AA81-'Compustat Current'!AA81)/'Compustat Current'!AA81,"")</f>
        <v>-0.27624545648920246</v>
      </c>
      <c r="AB82" s="2">
        <f>IFERROR(('Factset Current'!AB81-'Compustat Current'!AB81)/'Compustat Current'!AB81,"")</f>
        <v>-4.6121206530753674E-4</v>
      </c>
      <c r="AC82" s="2">
        <f>IFERROR(('Factset Current'!AC81-'Compustat Current'!AC81)/'Compustat Current'!AC81,"")</f>
        <v>-0.28886209657828205</v>
      </c>
    </row>
    <row r="83" spans="1:29" x14ac:dyDescent="0.25">
      <c r="A83" t="s">
        <v>185</v>
      </c>
      <c r="C83" s="2">
        <f>('Compustat Current'!C82-'Factset Current'!C82)/'Compustat Current'!C82</f>
        <v>0</v>
      </c>
      <c r="D83" s="2">
        <f>IFERROR(('Factset Current'!D82-'Compustat Current'!D82)/'Compustat Current'!D82,"")</f>
        <v>4.4113785557986871</v>
      </c>
      <c r="E83" s="2">
        <f>IFERROR(('Factset Current'!E82-'Compustat Current'!E82)/'Compustat Current'!E82,"")</f>
        <v>0</v>
      </c>
      <c r="F83" s="2">
        <f>IFERROR(('Factset Current'!F82-'Compustat Current'!F82)/'Compustat Current'!F82,"")</f>
        <v>0</v>
      </c>
      <c r="G83" s="2">
        <f>IFERROR(('Factset Current'!G82-'Compustat Current'!G82)/'Compustat Current'!G82,"")</f>
        <v>0</v>
      </c>
      <c r="H83" s="2">
        <f>IFERROR(('Factset Current'!H82-'Compustat Current'!H82)/'Compustat Current'!H82,"")</f>
        <v>0</v>
      </c>
      <c r="I83" s="2" t="str">
        <f>IFERROR(('Factset Current'!I82-'Compustat Current'!I82)/'Compustat Current'!I82,"")</f>
        <v/>
      </c>
      <c r="J83" s="2">
        <f>IFERROR(('Factset Current'!J82-'Compustat Current'!J82)/'Compustat Current'!J82,"")</f>
        <v>-0.28682411435674332</v>
      </c>
      <c r="K83" s="2">
        <f>IFERROR(('Factset Current'!K82-'Compustat Current'!K82)/'Compustat Current'!K82,"")</f>
        <v>1.2308211094250465E-2</v>
      </c>
      <c r="L83" s="2" t="str">
        <f>IFERROR(('Factset Current'!L82-'Compustat Current'!L82)/'Compustat Current'!L82,"")</f>
        <v/>
      </c>
      <c r="M83" s="2">
        <f>IFERROR(('Factset Current'!M82-'Compustat Current'!M82)/'Compustat Current'!M82,"")</f>
        <v>-8.7774294670846468E-3</v>
      </c>
      <c r="N83" s="2">
        <f>IFERROR(('Factset Current'!N82-'Compustat Current'!N82)/'Compustat Current'!N82,"")</f>
        <v>2.5245025245024442E-3</v>
      </c>
      <c r="O83" s="2">
        <f>IFERROR(('Factset Current'!O82-'Compustat Current'!O82)/'Compustat Current'!O82,"")</f>
        <v>7.2783677365469441E-3</v>
      </c>
      <c r="P83" s="2">
        <f>IFERROR(('Factset Current'!P82-'Compustat Current'!P82)/'Compustat Current'!P82,"")</f>
        <v>0</v>
      </c>
      <c r="Q83" s="2">
        <f>IFERROR(('Factset Current'!Q82-'Compustat Current'!Q82)/'Compustat Current'!Q82,"")</f>
        <v>0</v>
      </c>
      <c r="R83" s="2" t="str">
        <f>IFERROR(('Factset Current'!R82-'Compustat Current'!R82)/'Compustat Current'!R82,"")</f>
        <v/>
      </c>
      <c r="S83" s="2">
        <f>IFERROR(('Factset Current'!S82-'Compustat Current'!S82)/'Compustat Current'!S82,"")</f>
        <v>0</v>
      </c>
      <c r="T83" s="2">
        <f>IFERROR(('Factset Current'!T82-'Compustat Current'!T82)/'Compustat Current'!T82,"")</f>
        <v>0</v>
      </c>
      <c r="U83" s="2">
        <f>IFERROR(('Factset Current'!U82-'Compustat Current'!U82)/'Compustat Current'!U82,"")</f>
        <v>0</v>
      </c>
      <c r="V83" s="2">
        <f>IFERROR(('Factset Current'!V82-'Compustat Current'!V82)/'Compustat Current'!V82,"")</f>
        <v>9.017298490982607E-3</v>
      </c>
      <c r="W83" s="2">
        <f>IFERROR(('Factset Current'!W82-'Compustat Current'!W82)/'Compustat Current'!W82,"")</f>
        <v>0</v>
      </c>
      <c r="X83" s="2">
        <f>IFERROR(('Factset Current'!X82-'Compustat Current'!X82)/'Compustat Current'!X82,"")</f>
        <v>0</v>
      </c>
      <c r="Y83" s="2">
        <f>IFERROR(('Factset Current'!Y82-'Compustat Current'!Y82)/'Compustat Current'!Y82,"")</f>
        <v>0</v>
      </c>
      <c r="Z83" s="2">
        <f>IFERROR(('Factset Current'!Z82-'Compustat Current'!Z82)/'Compustat Current'!Z82,"")</f>
        <v>0</v>
      </c>
      <c r="AA83" s="2">
        <f>IFERROR(('Factset Current'!AA82-'Compustat Current'!AA82)/'Compustat Current'!AA82,"")</f>
        <v>0.10149932614555257</v>
      </c>
      <c r="AB83" s="2">
        <f>IFERROR(('Factset Current'!AB82-'Compustat Current'!AB82)/'Compustat Current'!AB82,"")</f>
        <v>-4.185138487818766E-2</v>
      </c>
      <c r="AC83" s="2">
        <f>IFERROR(('Factset Current'!AC82-'Compustat Current'!AC82)/'Compustat Current'!AC82,"")</f>
        <v>-0.33164257520920365</v>
      </c>
    </row>
    <row r="84" spans="1:29" x14ac:dyDescent="0.25">
      <c r="A84" t="s">
        <v>187</v>
      </c>
      <c r="C84" s="2">
        <f>('Compustat Current'!C83-'Factset Current'!C83)/'Compustat Current'!C83</f>
        <v>0</v>
      </c>
      <c r="D84" s="2">
        <f>IFERROR(('Factset Current'!D83-'Compustat Current'!D83)/'Compustat Current'!D83,"")</f>
        <v>-3.081178372771711E-3</v>
      </c>
      <c r="E84" s="2">
        <f>IFERROR(('Factset Current'!E83-'Compustat Current'!E83)/'Compustat Current'!E83,"")</f>
        <v>0</v>
      </c>
      <c r="F84" s="2">
        <f>IFERROR(('Factset Current'!F83-'Compustat Current'!F83)/'Compustat Current'!F83,"")</f>
        <v>0</v>
      </c>
      <c r="G84" s="2">
        <f>IFERROR(('Factset Current'!G83-'Compustat Current'!G83)/'Compustat Current'!G83,"")</f>
        <v>-7.3893786917987754E-5</v>
      </c>
      <c r="H84" s="2">
        <f>IFERROR(('Factset Current'!H83-'Compustat Current'!H83)/'Compustat Current'!H83,"")</f>
        <v>0</v>
      </c>
      <c r="I84" s="2" t="str">
        <f>IFERROR(('Factset Current'!I83-'Compustat Current'!I83)/'Compustat Current'!I83,"")</f>
        <v/>
      </c>
      <c r="J84" s="2" t="str">
        <f>IFERROR(('Factset Current'!J83-'Compustat Current'!J83)/'Compustat Current'!J83,"")</f>
        <v/>
      </c>
      <c r="K84" s="2">
        <f>IFERROR(('Factset Current'!K83-'Compustat Current'!K83)/'Compustat Current'!K83,"")</f>
        <v>0</v>
      </c>
      <c r="L84" s="2" t="str">
        <f>IFERROR(('Factset Current'!L83-'Compustat Current'!L83)/'Compustat Current'!L83,"")</f>
        <v/>
      </c>
      <c r="M84" s="2" t="str">
        <f>IFERROR(('Factset Current'!M83-'Compustat Current'!M83)/'Compustat Current'!M83,"")</f>
        <v/>
      </c>
      <c r="N84" s="2" t="str">
        <f>IFERROR(('Factset Current'!N83-'Compustat Current'!N83)/'Compustat Current'!N83,"")</f>
        <v/>
      </c>
      <c r="O84" s="2" t="str">
        <f>IFERROR(('Factset Current'!O83-'Compustat Current'!O83)/'Compustat Current'!O83,"")</f>
        <v/>
      </c>
      <c r="P84" s="2">
        <f>IFERROR(('Factset Current'!P83-'Compustat Current'!P83)/'Compustat Current'!P83,"")</f>
        <v>-7.3989816061238833E-5</v>
      </c>
      <c r="Q84" s="2">
        <f>IFERROR(('Factset Current'!Q83-'Compustat Current'!Q83)/'Compustat Current'!Q83,"")</f>
        <v>0</v>
      </c>
      <c r="R84" s="2" t="str">
        <f>IFERROR(('Factset Current'!R83-'Compustat Current'!R83)/'Compustat Current'!R83,"")</f>
        <v/>
      </c>
      <c r="S84" s="2">
        <f>IFERROR(('Factset Current'!S83-'Compustat Current'!S83)/'Compustat Current'!S83,"")</f>
        <v>-7.7387198321090343E-3</v>
      </c>
      <c r="T84" s="2">
        <f>IFERROR(('Factset Current'!T83-'Compustat Current'!T83)/'Compustat Current'!T83,"")</f>
        <v>-7.7671987973369156E-3</v>
      </c>
      <c r="U84" s="2">
        <f>IFERROR(('Factset Current'!U83-'Compustat Current'!U83)/'Compustat Current'!U83,"")</f>
        <v>-7.6045627376425924E-3</v>
      </c>
      <c r="V84" s="2">
        <f>IFERROR(('Factset Current'!V83-'Compustat Current'!V83)/'Compustat Current'!V83,"")</f>
        <v>-1.7083587553386227E-2</v>
      </c>
      <c r="W84" s="2" t="str">
        <f>IFERROR(('Factset Current'!W83-'Compustat Current'!W83)/'Compustat Current'!W83,"")</f>
        <v/>
      </c>
      <c r="X84" s="2" t="str">
        <f>IFERROR(('Factset Current'!X83-'Compustat Current'!X83)/'Compustat Current'!X83,"")</f>
        <v/>
      </c>
      <c r="Y84" s="2" t="str">
        <f>IFERROR(('Factset Current'!Y83-'Compustat Current'!Y83)/'Compustat Current'!Y83,"")</f>
        <v/>
      </c>
      <c r="Z84" s="2" t="str">
        <f>IFERROR(('Factset Current'!Z83-'Compustat Current'!Z83)/'Compustat Current'!Z83,"")</f>
        <v/>
      </c>
      <c r="AA84" s="2">
        <f>IFERROR(('Factset Current'!AA83-'Compustat Current'!AA83)/'Compustat Current'!AA83,"")</f>
        <v>-1.7568517217152738E-4</v>
      </c>
      <c r="AB84" s="2" t="str">
        <f>IFERROR(('Factset Current'!AB83-'Compustat Current'!AB83)/'Compustat Current'!AB83,"")</f>
        <v/>
      </c>
      <c r="AC84" s="2">
        <f>IFERROR(('Factset Current'!AC83-'Compustat Current'!AC83)/'Compustat Current'!AC83,"")</f>
        <v>-4.2099163129996058E-2</v>
      </c>
    </row>
    <row r="85" spans="1:29" x14ac:dyDescent="0.25">
      <c r="A85" t="s">
        <v>189</v>
      </c>
      <c r="C85" s="2">
        <f>('Compustat Current'!C84-'Factset Current'!C84)/'Compustat Current'!C84</f>
        <v>0</v>
      </c>
      <c r="D85" s="2">
        <f>IFERROR(('Factset Current'!D84-'Compustat Current'!D84)/'Compustat Current'!D84,"")</f>
        <v>0.18833400727860894</v>
      </c>
      <c r="E85" s="2">
        <f>IFERROR(('Factset Current'!E84-'Compustat Current'!E84)/'Compustat Current'!E84,"")</f>
        <v>0</v>
      </c>
      <c r="F85" s="2">
        <f>IFERROR(('Factset Current'!F84-'Compustat Current'!F84)/'Compustat Current'!F84,"")</f>
        <v>0</v>
      </c>
      <c r="G85" s="2">
        <f>IFERROR(('Factset Current'!G84-'Compustat Current'!G84)/'Compustat Current'!G84,"")</f>
        <v>0</v>
      </c>
      <c r="H85" s="2">
        <f>IFERROR(('Factset Current'!H84-'Compustat Current'!H84)/'Compustat Current'!H84,"")</f>
        <v>0</v>
      </c>
      <c r="I85" s="2">
        <f>IFERROR(('Factset Current'!I84-'Compustat Current'!I84)/'Compustat Current'!I84,"")</f>
        <v>0</v>
      </c>
      <c r="J85" s="2">
        <f>IFERROR(('Factset Current'!J84-'Compustat Current'!J84)/'Compustat Current'!J84,"")</f>
        <v>3.4447088031447214E-2</v>
      </c>
      <c r="K85" s="2">
        <f>IFERROR(('Factset Current'!K84-'Compustat Current'!K84)/'Compustat Current'!K84,"")</f>
        <v>0</v>
      </c>
      <c r="L85" s="2">
        <f>IFERROR(('Factset Current'!L84-'Compustat Current'!L84)/'Compustat Current'!L84,"")</f>
        <v>-2.7449675594742535E-3</v>
      </c>
      <c r="M85" s="2">
        <f>IFERROR(('Factset Current'!M84-'Compustat Current'!M84)/'Compustat Current'!M84,"")</f>
        <v>-1.3201465362655754E-4</v>
      </c>
      <c r="N85" s="2">
        <f>IFERROR(('Factset Current'!N84-'Compustat Current'!N84)/'Compustat Current'!N84,"")</f>
        <v>-1.1771630370806198E-3</v>
      </c>
      <c r="O85" s="2">
        <f>IFERROR(('Factset Current'!O84-'Compustat Current'!O84)/'Compustat Current'!O84,"")</f>
        <v>-0.30118110236220474</v>
      </c>
      <c r="P85" s="2">
        <f>IFERROR(('Factset Current'!P84-'Compustat Current'!P84)/'Compustat Current'!P84,"")</f>
        <v>-9.0128775573433214E-7</v>
      </c>
      <c r="Q85" s="2">
        <f>IFERROR(('Factset Current'!Q84-'Compustat Current'!Q84)/'Compustat Current'!Q84,"")</f>
        <v>0</v>
      </c>
      <c r="R85" s="2">
        <f>IFERROR(('Factset Current'!R84-'Compustat Current'!R84)/'Compustat Current'!R84,"")</f>
        <v>-9.0820176051417494E-4</v>
      </c>
      <c r="S85" s="2">
        <f>IFERROR(('Factset Current'!S84-'Compustat Current'!S84)/'Compustat Current'!S84,"")</f>
        <v>0</v>
      </c>
      <c r="T85" s="2">
        <f>IFERROR(('Factset Current'!T84-'Compustat Current'!T84)/'Compustat Current'!T84,"")</f>
        <v>0</v>
      </c>
      <c r="U85" s="2">
        <f>IFERROR(('Factset Current'!U84-'Compustat Current'!U84)/'Compustat Current'!U84,"")</f>
        <v>5.7438253877075806E-4</v>
      </c>
      <c r="V85" s="2">
        <f>IFERROR(('Factset Current'!V84-'Compustat Current'!V84)/'Compustat Current'!V84,"")</f>
        <v>5.2516411378555191E-3</v>
      </c>
      <c r="W85" s="2">
        <f>IFERROR(('Factset Current'!W84-'Compustat Current'!W84)/'Compustat Current'!W84,"")</f>
        <v>0</v>
      </c>
      <c r="X85" s="2">
        <f>IFERROR(('Factset Current'!X84-'Compustat Current'!X84)/'Compustat Current'!X84,"")</f>
        <v>0</v>
      </c>
      <c r="Y85" s="2">
        <f>IFERROR(('Factset Current'!Y84-'Compustat Current'!Y84)/'Compustat Current'!Y84,"")</f>
        <v>2.8829521429945355E-4</v>
      </c>
      <c r="Z85" s="2">
        <f>IFERROR(('Factset Current'!Z84-'Compustat Current'!Z84)/'Compustat Current'!Z84,"")</f>
        <v>7.88954635108482E-3</v>
      </c>
      <c r="AA85" s="2">
        <f>IFERROR(('Factset Current'!AA84-'Compustat Current'!AA84)/'Compustat Current'!AA84,"")</f>
        <v>0.15814266487213999</v>
      </c>
      <c r="AB85" s="2">
        <f>IFERROR(('Factset Current'!AB84-'Compustat Current'!AB84)/'Compustat Current'!AB84,"")</f>
        <v>1.9340489314386114E-4</v>
      </c>
      <c r="AC85" s="2">
        <f>IFERROR(('Factset Current'!AC84-'Compustat Current'!AC84)/'Compustat Current'!AC84,"")</f>
        <v>0.2843921389396708</v>
      </c>
    </row>
    <row r="86" spans="1:29" x14ac:dyDescent="0.25">
      <c r="A86" t="s">
        <v>191</v>
      </c>
      <c r="C86" s="2">
        <f>('Compustat Current'!C85-'Factset Current'!C85)/'Compustat Current'!C85</f>
        <v>0</v>
      </c>
      <c r="D86" s="2">
        <f>IFERROR(('Factset Current'!D85-'Compustat Current'!D85)/'Compustat Current'!D85,"")</f>
        <v>2.7465899601002243E-2</v>
      </c>
      <c r="E86" s="2">
        <f>IFERROR(('Factset Current'!E85-'Compustat Current'!E85)/'Compustat Current'!E85,"")</f>
        <v>0</v>
      </c>
      <c r="F86" s="2">
        <f>IFERROR(('Factset Current'!F85-'Compustat Current'!F85)/'Compustat Current'!F85,"")</f>
        <v>0</v>
      </c>
      <c r="G86" s="2">
        <f>IFERROR(('Factset Current'!G85-'Compustat Current'!G85)/'Compustat Current'!G85,"")</f>
        <v>-2.2304700047134217E-6</v>
      </c>
      <c r="H86" s="2">
        <f>IFERROR(('Factset Current'!H85-'Compustat Current'!H85)/'Compustat Current'!H85,"")</f>
        <v>0</v>
      </c>
      <c r="I86" s="2" t="str">
        <f>IFERROR(('Factset Current'!I85-'Compustat Current'!I85)/'Compustat Current'!I85,"")</f>
        <v/>
      </c>
      <c r="J86" s="2">
        <f>IFERROR(('Factset Current'!J85-'Compustat Current'!J85)/'Compustat Current'!J85,"")</f>
        <v>0.60359204618345097</v>
      </c>
      <c r="K86" s="2">
        <f>IFERROR(('Factset Current'!K85-'Compustat Current'!K85)/'Compustat Current'!K85,"")</f>
        <v>-3.9855072463768147E-2</v>
      </c>
      <c r="L86" s="2">
        <f>IFERROR(('Factset Current'!L85-'Compustat Current'!L85)/'Compustat Current'!L85,"")</f>
        <v>-2.051282051282044E-2</v>
      </c>
      <c r="M86" s="2">
        <f>IFERROR(('Factset Current'!M85-'Compustat Current'!M85)/'Compustat Current'!M85,"")</f>
        <v>-5.2253429131286786E-3</v>
      </c>
      <c r="N86" s="2">
        <f>IFERROR(('Factset Current'!N85-'Compustat Current'!N85)/'Compustat Current'!N85,"")</f>
        <v>-2.5941023876329869E-3</v>
      </c>
      <c r="O86" s="2">
        <f>IFERROR(('Factset Current'!O85-'Compustat Current'!O85)/'Compustat Current'!O85,"")</f>
        <v>-1.8829756103768539E-3</v>
      </c>
      <c r="P86" s="2">
        <f>IFERROR(('Factset Current'!P85-'Compustat Current'!P85)/'Compustat Current'!P85,"")</f>
        <v>-5.3548419906062454E-7</v>
      </c>
      <c r="Q86" s="2">
        <f>IFERROR(('Factset Current'!Q85-'Compustat Current'!Q85)/'Compustat Current'!Q85,"")</f>
        <v>0</v>
      </c>
      <c r="R86" s="2">
        <f>IFERROR(('Factset Current'!R85-'Compustat Current'!R85)/'Compustat Current'!R85,"")</f>
        <v>-1.080527752502181E-3</v>
      </c>
      <c r="S86" s="2">
        <f>IFERROR(('Factset Current'!S85-'Compustat Current'!S85)/'Compustat Current'!S85,"")</f>
        <v>0</v>
      </c>
      <c r="T86" s="2" t="str">
        <f>IFERROR(('Factset Current'!T85-'Compustat Current'!T85)/'Compustat Current'!T85,"")</f>
        <v/>
      </c>
      <c r="U86" s="2">
        <f>IFERROR(('Factset Current'!U85-'Compustat Current'!U85)/'Compustat Current'!U85,"")</f>
        <v>1.8075232046897861E-2</v>
      </c>
      <c r="V86" s="2">
        <f>IFERROR(('Factset Current'!V85-'Compustat Current'!V85)/'Compustat Current'!V85,"")</f>
        <v>6.4255553515696973E-3</v>
      </c>
      <c r="W86" s="2">
        <f>IFERROR(('Factset Current'!W85-'Compustat Current'!W85)/'Compustat Current'!W85,"")</f>
        <v>0</v>
      </c>
      <c r="X86" s="2">
        <f>IFERROR(('Factset Current'!X85-'Compustat Current'!X85)/'Compustat Current'!X85,"")</f>
        <v>0</v>
      </c>
      <c r="Y86" s="2">
        <f>IFERROR(('Factset Current'!Y85-'Compustat Current'!Y85)/'Compustat Current'!Y85,"")</f>
        <v>2.695918936506453E-3</v>
      </c>
      <c r="Z86" s="2">
        <f>IFERROR(('Factset Current'!Z85-'Compustat Current'!Z85)/'Compustat Current'!Z85,"")</f>
        <v>-3.438958486858251E-3</v>
      </c>
      <c r="AA86" s="2">
        <f>IFERROR(('Factset Current'!AA85-'Compustat Current'!AA85)/'Compustat Current'!AA85,"")</f>
        <v>0.10354957160342719</v>
      </c>
      <c r="AB86" s="2">
        <f>IFERROR(('Factset Current'!AB85-'Compustat Current'!AB85)/'Compustat Current'!AB85,"")</f>
        <v>0.3120965001698946</v>
      </c>
      <c r="AC86" s="2">
        <f>IFERROR(('Factset Current'!AC85-'Compustat Current'!AC85)/'Compustat Current'!AC85,"")</f>
        <v>2.4310595065311892E-2</v>
      </c>
    </row>
    <row r="87" spans="1:29" x14ac:dyDescent="0.25">
      <c r="A87" t="s">
        <v>193</v>
      </c>
      <c r="C87" s="2">
        <f>('Compustat Current'!C86-'Factset Current'!C86)/'Compustat Current'!C86</f>
        <v>0</v>
      </c>
      <c r="D87" s="2">
        <f>IFERROR(('Factset Current'!D86-'Compustat Current'!D86)/'Compustat Current'!D86,"")</f>
        <v>-1.4060515502428129E-2</v>
      </c>
      <c r="E87" s="2">
        <f>IFERROR(('Factset Current'!E86-'Compustat Current'!E86)/'Compustat Current'!E86,"")</f>
        <v>0</v>
      </c>
      <c r="F87" s="2">
        <f>IFERROR(('Factset Current'!F86-'Compustat Current'!F86)/'Compustat Current'!F86,"")</f>
        <v>0</v>
      </c>
      <c r="G87" s="2">
        <f>IFERROR(('Factset Current'!G86-'Compustat Current'!G86)/'Compustat Current'!G86,"")</f>
        <v>0</v>
      </c>
      <c r="H87" s="2">
        <f>IFERROR(('Factset Current'!H86-'Compustat Current'!H86)/'Compustat Current'!H86,"")</f>
        <v>0</v>
      </c>
      <c r="I87" s="2">
        <f>IFERROR(('Factset Current'!I86-'Compustat Current'!I86)/'Compustat Current'!I86,"")</f>
        <v>3.2981161607692467E-3</v>
      </c>
      <c r="J87" s="2">
        <f>IFERROR(('Factset Current'!J86-'Compustat Current'!J86)/'Compustat Current'!J86,"")</f>
        <v>2.2800684020520635E-2</v>
      </c>
      <c r="K87" s="2">
        <f>IFERROR(('Factset Current'!K86-'Compustat Current'!K86)/'Compustat Current'!K86,"")</f>
        <v>0</v>
      </c>
      <c r="L87" s="2">
        <f>IFERROR(('Factset Current'!L86-'Compustat Current'!L86)/'Compustat Current'!L86,"")</f>
        <v>-2.237819143525607E-3</v>
      </c>
      <c r="M87" s="2">
        <f>IFERROR(('Factset Current'!M86-'Compustat Current'!M86)/'Compustat Current'!M86,"")</f>
        <v>-6.6967535303536722E-3</v>
      </c>
      <c r="N87" s="2">
        <f>IFERROR(('Factset Current'!N86-'Compustat Current'!N86)/'Compustat Current'!N86,"")</f>
        <v>-2.0811609315258914E-2</v>
      </c>
      <c r="O87" s="2">
        <f>IFERROR(('Factset Current'!O86-'Compustat Current'!O86)/'Compustat Current'!O86,"")</f>
        <v>-1.2900398028809689E-2</v>
      </c>
      <c r="P87" s="2">
        <f>IFERROR(('Factset Current'!P86-'Compustat Current'!P86)/'Compustat Current'!P86,"")</f>
        <v>-1.6767574863755633E-6</v>
      </c>
      <c r="Q87" s="2">
        <f>IFERROR(('Factset Current'!Q86-'Compustat Current'!Q86)/'Compustat Current'!Q86,"")</f>
        <v>0</v>
      </c>
      <c r="R87" s="2">
        <f>IFERROR(('Factset Current'!R86-'Compustat Current'!R86)/'Compustat Current'!R86,"")</f>
        <v>-2.9572793030411249E-3</v>
      </c>
      <c r="S87" s="2">
        <f>IFERROR(('Factset Current'!S86-'Compustat Current'!S86)/'Compustat Current'!S86,"")</f>
        <v>0</v>
      </c>
      <c r="T87" s="2">
        <f>IFERROR(('Factset Current'!T86-'Compustat Current'!T86)/'Compustat Current'!T86,"")</f>
        <v>2.5071897352703116E-3</v>
      </c>
      <c r="U87" s="2">
        <f>IFERROR(('Factset Current'!U86-'Compustat Current'!U86)/'Compustat Current'!U86,"")</f>
        <v>0</v>
      </c>
      <c r="V87" s="2">
        <f>IFERROR(('Factset Current'!V86-'Compustat Current'!V86)/'Compustat Current'!V86,"")</f>
        <v>0</v>
      </c>
      <c r="W87" s="2">
        <f>IFERROR(('Factset Current'!W86-'Compustat Current'!W86)/'Compustat Current'!W86,"")</f>
        <v>-3.5007242877836686E-3</v>
      </c>
      <c r="X87" s="2">
        <f>IFERROR(('Factset Current'!X86-'Compustat Current'!X86)/'Compustat Current'!X86,"")</f>
        <v>-3.4656822120092954E-3</v>
      </c>
      <c r="Y87" s="2">
        <f>IFERROR(('Factset Current'!Y86-'Compustat Current'!Y86)/'Compustat Current'!Y86,"")</f>
        <v>-3.4098951296402916E-3</v>
      </c>
      <c r="Z87" s="2">
        <f>IFERROR(('Factset Current'!Z86-'Compustat Current'!Z86)/'Compustat Current'!Z86,"")</f>
        <v>3.9195461578133091E-2</v>
      </c>
      <c r="AA87" s="2">
        <f>IFERROR(('Factset Current'!AA86-'Compustat Current'!AA86)/'Compustat Current'!AA86,"")</f>
        <v>1.4590020426033469E-4</v>
      </c>
      <c r="AB87" s="2">
        <f>IFERROR(('Factset Current'!AB86-'Compustat Current'!AB86)/'Compustat Current'!AB86,"")</f>
        <v>0.26081871345029251</v>
      </c>
      <c r="AC87" s="2">
        <f>IFERROR(('Factset Current'!AC86-'Compustat Current'!AC86)/'Compustat Current'!AC86,"")</f>
        <v>9.812224851007742E-2</v>
      </c>
    </row>
    <row r="88" spans="1:29" x14ac:dyDescent="0.25">
      <c r="A88" t="s">
        <v>195</v>
      </c>
      <c r="C88" s="2">
        <f>('Compustat Current'!C87-'Factset Current'!C87)/'Compustat Current'!C87</f>
        <v>0</v>
      </c>
      <c r="D88" s="2">
        <f>IFERROR(('Factset Current'!D87-'Compustat Current'!D87)/'Compustat Current'!D87,"")</f>
        <v>-3.1599592404702691E-2</v>
      </c>
      <c r="E88" s="2">
        <f>IFERROR(('Factset Current'!E87-'Compustat Current'!E87)/'Compustat Current'!E87,"")</f>
        <v>0</v>
      </c>
      <c r="F88" s="2">
        <f>IFERROR(('Factset Current'!F87-'Compustat Current'!F87)/'Compustat Current'!F87,"")</f>
        <v>0</v>
      </c>
      <c r="G88" s="2">
        <f>IFERROR(('Factset Current'!G87-'Compustat Current'!G87)/'Compustat Current'!G87,"")</f>
        <v>0</v>
      </c>
      <c r="H88" s="2">
        <f>IFERROR(('Factset Current'!H87-'Compustat Current'!H87)/'Compustat Current'!H87,"")</f>
        <v>0</v>
      </c>
      <c r="I88" s="2">
        <f>IFERROR(('Factset Current'!I87-'Compustat Current'!I87)/'Compustat Current'!I87,"")</f>
        <v>0</v>
      </c>
      <c r="J88" s="2">
        <f>IFERROR(('Factset Current'!J87-'Compustat Current'!J87)/'Compustat Current'!J87,"")</f>
        <v>0</v>
      </c>
      <c r="K88" s="2">
        <f>IFERROR(('Factset Current'!K87-'Compustat Current'!K87)/'Compustat Current'!K87,"")</f>
        <v>0</v>
      </c>
      <c r="L88" s="2">
        <f>IFERROR(('Factset Current'!L87-'Compustat Current'!L87)/'Compustat Current'!L87,"")</f>
        <v>1.2403406014667466E-2</v>
      </c>
      <c r="M88" s="2">
        <f>IFERROR(('Factset Current'!M87-'Compustat Current'!M87)/'Compustat Current'!M87,"")</f>
        <v>-1.6632423441933905E-3</v>
      </c>
      <c r="N88" s="2">
        <f>IFERROR(('Factset Current'!N87-'Compustat Current'!N87)/'Compustat Current'!N87,"")</f>
        <v>-0.22207999999999997</v>
      </c>
      <c r="O88" s="2">
        <f>IFERROR(('Factset Current'!O87-'Compustat Current'!O87)/'Compustat Current'!O87,"")</f>
        <v>3.052511446917846E-3</v>
      </c>
      <c r="P88" s="2">
        <f>IFERROR(('Factset Current'!P87-'Compustat Current'!P87)/'Compustat Current'!P87,"")</f>
        <v>2.7617394368540617E-7</v>
      </c>
      <c r="Q88" s="2">
        <f>IFERROR(('Factset Current'!Q87-'Compustat Current'!Q87)/'Compustat Current'!Q87,"")</f>
        <v>0</v>
      </c>
      <c r="R88" s="2">
        <f>IFERROR(('Factset Current'!R87-'Compustat Current'!R87)/'Compustat Current'!R87,"")</f>
        <v>1.4032133585916424E-4</v>
      </c>
      <c r="S88" s="2">
        <f>IFERROR(('Factset Current'!S87-'Compustat Current'!S87)/'Compustat Current'!S87,"")</f>
        <v>0</v>
      </c>
      <c r="T88" s="2">
        <f>IFERROR(('Factset Current'!T87-'Compustat Current'!T87)/'Compustat Current'!T87,"")</f>
        <v>0</v>
      </c>
      <c r="U88" s="2">
        <f>IFERROR(('Factset Current'!U87-'Compustat Current'!U87)/'Compustat Current'!U87,"")</f>
        <v>0</v>
      </c>
      <c r="V88" s="2">
        <f>IFERROR(('Factset Current'!V87-'Compustat Current'!V87)/'Compustat Current'!V87,"")</f>
        <v>-2.3337222870478433E-3</v>
      </c>
      <c r="W88" s="2">
        <f>IFERROR(('Factset Current'!W87-'Compustat Current'!W87)/'Compustat Current'!W87,"")</f>
        <v>0</v>
      </c>
      <c r="X88" s="2">
        <f>IFERROR(('Factset Current'!X87-'Compustat Current'!X87)/'Compustat Current'!X87,"")</f>
        <v>0</v>
      </c>
      <c r="Y88" s="2">
        <f>IFERROR(('Factset Current'!Y87-'Compustat Current'!Y87)/'Compustat Current'!Y87,"")</f>
        <v>0</v>
      </c>
      <c r="Z88" s="2">
        <f>IFERROR(('Factset Current'!Z87-'Compustat Current'!Z87)/'Compustat Current'!Z87,"")</f>
        <v>0</v>
      </c>
      <c r="AA88" s="2">
        <f>IFERROR(('Factset Current'!AA87-'Compustat Current'!AA87)/'Compustat Current'!AA87,"")</f>
        <v>-0.35223880597014923</v>
      </c>
      <c r="AB88" s="2">
        <f>IFERROR(('Factset Current'!AB87-'Compustat Current'!AB87)/'Compustat Current'!AB87,"")</f>
        <v>0.18923157344485095</v>
      </c>
      <c r="AC88" s="2">
        <f>IFERROR(('Factset Current'!AC87-'Compustat Current'!AC87)/'Compustat Current'!AC87,"")</f>
        <v>-0.51134000033279536</v>
      </c>
    </row>
    <row r="89" spans="1:29" x14ac:dyDescent="0.25">
      <c r="A89" t="s">
        <v>197</v>
      </c>
      <c r="C89" s="2">
        <f>('Compustat Current'!C88-'Factset Current'!C88)/'Compustat Current'!C88</f>
        <v>0</v>
      </c>
      <c r="D89" s="2">
        <f>IFERROR(('Factset Current'!D88-'Compustat Current'!D88)/'Compustat Current'!D88,"")</f>
        <v>-0.29596672792339684</v>
      </c>
      <c r="E89" s="2">
        <f>IFERROR(('Factset Current'!E88-'Compustat Current'!E88)/'Compustat Current'!E88,"")</f>
        <v>0</v>
      </c>
      <c r="F89" s="2">
        <f>IFERROR(('Factset Current'!F88-'Compustat Current'!F88)/'Compustat Current'!F88,"")</f>
        <v>0</v>
      </c>
      <c r="G89" s="2">
        <f>IFERROR(('Factset Current'!G88-'Compustat Current'!G88)/'Compustat Current'!G88,"")</f>
        <v>0</v>
      </c>
      <c r="H89" s="2">
        <f>IFERROR(('Factset Current'!H88-'Compustat Current'!H88)/'Compustat Current'!H88,"")</f>
        <v>0</v>
      </c>
      <c r="I89" s="2">
        <f>IFERROR(('Factset Current'!I88-'Compustat Current'!I88)/'Compustat Current'!I88,"")</f>
        <v>4.108744778470333E-4</v>
      </c>
      <c r="J89" s="2">
        <f>IFERROR(('Factset Current'!J88-'Compustat Current'!J88)/'Compustat Current'!J88,"")</f>
        <v>0.72731324656801555</v>
      </c>
      <c r="K89" s="2">
        <f>IFERROR(('Factset Current'!K88-'Compustat Current'!K88)/'Compustat Current'!K88,"")</f>
        <v>0</v>
      </c>
      <c r="L89" s="2">
        <f>IFERROR(('Factset Current'!L88-'Compustat Current'!L88)/'Compustat Current'!L88,"")</f>
        <v>1.5730231243818567E-2</v>
      </c>
      <c r="M89" s="2">
        <f>IFERROR(('Factset Current'!M88-'Compustat Current'!M88)/'Compustat Current'!M88,"")</f>
        <v>-0.23920244203416249</v>
      </c>
      <c r="N89" s="2">
        <f>IFERROR(('Factset Current'!N88-'Compustat Current'!N88)/'Compustat Current'!N88,"")</f>
        <v>1.7864</v>
      </c>
      <c r="O89" s="2">
        <f>IFERROR(('Factset Current'!O88-'Compustat Current'!O88)/'Compustat Current'!O88,"")</f>
        <v>9.8469212246301993E-2</v>
      </c>
      <c r="P89" s="2">
        <f>IFERROR(('Factset Current'!P88-'Compustat Current'!P88)/'Compustat Current'!P88,"")</f>
        <v>0</v>
      </c>
      <c r="Q89" s="2">
        <f>IFERROR(('Factset Current'!Q88-'Compustat Current'!Q88)/'Compustat Current'!Q88,"")</f>
        <v>0</v>
      </c>
      <c r="R89" s="2">
        <f>IFERROR(('Factset Current'!R88-'Compustat Current'!R88)/'Compustat Current'!R88,"")</f>
        <v>-7.3970646901967432E-2</v>
      </c>
      <c r="S89" s="2">
        <f>IFERROR(('Factset Current'!S88-'Compustat Current'!S88)/'Compustat Current'!S88,"")</f>
        <v>0</v>
      </c>
      <c r="T89" s="2">
        <f>IFERROR(('Factset Current'!T88-'Compustat Current'!T88)/'Compustat Current'!T88,"")</f>
        <v>1.7026675124362145E-3</v>
      </c>
      <c r="U89" s="2">
        <f>IFERROR(('Factset Current'!U88-'Compustat Current'!U88)/'Compustat Current'!U88,"")</f>
        <v>0</v>
      </c>
      <c r="V89" s="2">
        <f>IFERROR(('Factset Current'!V88-'Compustat Current'!V88)/'Compustat Current'!V88,"")</f>
        <v>-2.1801286633309488E-2</v>
      </c>
      <c r="W89" s="2">
        <f>IFERROR(('Factset Current'!W88-'Compustat Current'!W88)/'Compustat Current'!W88,"")</f>
        <v>-6.2303899596593368E-2</v>
      </c>
      <c r="X89" s="2">
        <f>IFERROR(('Factset Current'!X88-'Compustat Current'!X88)/'Compustat Current'!X88,"")</f>
        <v>-6.2235339407160313E-2</v>
      </c>
      <c r="Y89" s="2">
        <f>IFERROR(('Factset Current'!Y88-'Compustat Current'!Y88)/'Compustat Current'!Y88,"")</f>
        <v>-7.2808623144193604E-2</v>
      </c>
      <c r="Z89" s="2">
        <f>IFERROR(('Factset Current'!Z88-'Compustat Current'!Z88)/'Compustat Current'!Z88,"")</f>
        <v>-9.6730112249877959E-2</v>
      </c>
      <c r="AA89" s="2">
        <f>IFERROR(('Factset Current'!AA88-'Compustat Current'!AA88)/'Compustat Current'!AA88,"")</f>
        <v>-4.6287748912039975E-2</v>
      </c>
      <c r="AB89" s="2">
        <f>IFERROR(('Factset Current'!AB88-'Compustat Current'!AB88)/'Compustat Current'!AB88,"")</f>
        <v>0.58540630182421227</v>
      </c>
      <c r="AC89" s="2">
        <f>IFERROR(('Factset Current'!AC88-'Compustat Current'!AC88)/'Compustat Current'!AC88,"")</f>
        <v>-5.5611718145057214E-2</v>
      </c>
    </row>
    <row r="90" spans="1:29" x14ac:dyDescent="0.25">
      <c r="A90" t="s">
        <v>199</v>
      </c>
      <c r="C90" s="2">
        <f>('Compustat Current'!C89-'Factset Current'!C89)/'Compustat Current'!C89</f>
        <v>0</v>
      </c>
      <c r="D90" s="2">
        <f>IFERROR(('Factset Current'!D89-'Compustat Current'!D89)/'Compustat Current'!D89,"")</f>
        <v>2.8477963178982723E-2</v>
      </c>
      <c r="E90" s="2">
        <f>IFERROR(('Factset Current'!E89-'Compustat Current'!E89)/'Compustat Current'!E89,"")</f>
        <v>0</v>
      </c>
      <c r="F90" s="2">
        <f>IFERROR(('Factset Current'!F89-'Compustat Current'!F89)/'Compustat Current'!F89,"")</f>
        <v>0</v>
      </c>
      <c r="G90" s="2">
        <f>IFERROR(('Factset Current'!G89-'Compustat Current'!G89)/'Compustat Current'!G89,"")</f>
        <v>0</v>
      </c>
      <c r="H90" s="2">
        <f>IFERROR(('Factset Current'!H89-'Compustat Current'!H89)/'Compustat Current'!H89,"")</f>
        <v>0</v>
      </c>
      <c r="I90" s="2">
        <f>IFERROR(('Factset Current'!I89-'Compustat Current'!I89)/'Compustat Current'!I89,"")</f>
        <v>0</v>
      </c>
      <c r="J90" s="2">
        <f>IFERROR(('Factset Current'!J89-'Compustat Current'!J89)/'Compustat Current'!J89,"")</f>
        <v>0.85342825406442502</v>
      </c>
      <c r="K90" s="2">
        <f>IFERROR(('Factset Current'!K89-'Compustat Current'!K89)/'Compustat Current'!K89,"")</f>
        <v>0</v>
      </c>
      <c r="L90" s="2">
        <f>IFERROR(('Factset Current'!L89-'Compustat Current'!L89)/'Compustat Current'!L89,"")</f>
        <v>1.3817916362497983E-3</v>
      </c>
      <c r="M90" s="2">
        <f>IFERROR(('Factset Current'!M89-'Compustat Current'!M89)/'Compustat Current'!M89,"")</f>
        <v>1.1739385638818681E-3</v>
      </c>
      <c r="N90" s="2">
        <f>IFERROR(('Factset Current'!N89-'Compustat Current'!N89)/'Compustat Current'!N89,"")</f>
        <v>-3.8459259259259315E-3</v>
      </c>
      <c r="O90" s="2">
        <f>IFERROR(('Factset Current'!O89-'Compustat Current'!O89)/'Compustat Current'!O89,"")</f>
        <v>-4.0643463408682814E-3</v>
      </c>
      <c r="P90" s="2">
        <f>IFERROR(('Factset Current'!P89-'Compustat Current'!P89)/'Compustat Current'!P89,"")</f>
        <v>0</v>
      </c>
      <c r="Q90" s="2" t="str">
        <f>IFERROR(('Factset Current'!Q89-'Compustat Current'!Q89)/'Compustat Current'!Q89,"")</f>
        <v/>
      </c>
      <c r="R90" s="2">
        <f>IFERROR(('Factset Current'!R89-'Compustat Current'!R89)/'Compustat Current'!R89,"")</f>
        <v>0</v>
      </c>
      <c r="S90" s="2">
        <f>IFERROR(('Factset Current'!S89-'Compustat Current'!S89)/'Compustat Current'!S89,"")</f>
        <v>0</v>
      </c>
      <c r="T90" s="2" t="str">
        <f>IFERROR(('Factset Current'!T89-'Compustat Current'!T89)/'Compustat Current'!T89,"")</f>
        <v/>
      </c>
      <c r="U90" s="2">
        <f>IFERROR(('Factset Current'!U89-'Compustat Current'!U89)/'Compustat Current'!U89,"")</f>
        <v>0</v>
      </c>
      <c r="V90" s="2">
        <f>IFERROR(('Factset Current'!V89-'Compustat Current'!V89)/'Compustat Current'!V89,"")</f>
        <v>-1.0314960629921259</v>
      </c>
      <c r="W90" s="2">
        <f>IFERROR(('Factset Current'!W89-'Compustat Current'!W89)/'Compustat Current'!W89,"")</f>
        <v>0</v>
      </c>
      <c r="X90" s="2">
        <f>IFERROR(('Factset Current'!X89-'Compustat Current'!X89)/'Compustat Current'!X89,"")</f>
        <v>0</v>
      </c>
      <c r="Y90" s="2">
        <f>IFERROR(('Factset Current'!Y89-'Compustat Current'!Y89)/'Compustat Current'!Y89,"")</f>
        <v>0</v>
      </c>
      <c r="Z90" s="2">
        <f>IFERROR(('Factset Current'!Z89-'Compustat Current'!Z89)/'Compustat Current'!Z89,"")</f>
        <v>0</v>
      </c>
      <c r="AA90" s="2">
        <f>IFERROR(('Factset Current'!AA89-'Compustat Current'!AA89)/'Compustat Current'!AA89,"")</f>
        <v>-0.36334552102376605</v>
      </c>
      <c r="AB90" s="2">
        <f>IFERROR(('Factset Current'!AB89-'Compustat Current'!AB89)/'Compustat Current'!AB89,"")</f>
        <v>2.4077618051537689E-2</v>
      </c>
      <c r="AC90" s="2">
        <f>IFERROR(('Factset Current'!AC89-'Compustat Current'!AC89)/'Compustat Current'!AC89,"")</f>
        <v>-0.58740962733445079</v>
      </c>
    </row>
    <row r="91" spans="1:29" x14ac:dyDescent="0.25">
      <c r="A91" t="s">
        <v>201</v>
      </c>
      <c r="C91" s="2">
        <f>('Compustat Current'!C90-'Factset Current'!C90)/'Compustat Current'!C90</f>
        <v>0</v>
      </c>
      <c r="D91" s="2">
        <f>IFERROR(('Factset Current'!D90-'Compustat Current'!D90)/'Compustat Current'!D90,"")</f>
        <v>0.279547268374084</v>
      </c>
      <c r="E91" s="2">
        <f>IFERROR(('Factset Current'!E90-'Compustat Current'!E90)/'Compustat Current'!E90,"")</f>
        <v>0</v>
      </c>
      <c r="F91" s="2">
        <f>IFERROR(('Factset Current'!F90-'Compustat Current'!F90)/'Compustat Current'!F90,"")</f>
        <v>0</v>
      </c>
      <c r="G91" s="2">
        <f>IFERROR(('Factset Current'!G90-'Compustat Current'!G90)/'Compustat Current'!G90,"")</f>
        <v>0</v>
      </c>
      <c r="H91" s="2">
        <f>IFERROR(('Factset Current'!H90-'Compustat Current'!H90)/'Compustat Current'!H90,"")</f>
        <v>0</v>
      </c>
      <c r="I91" s="2">
        <f>IFERROR(('Factset Current'!I90-'Compustat Current'!I90)/'Compustat Current'!I90,"")</f>
        <v>9.2129507765204856E-4</v>
      </c>
      <c r="J91" s="2">
        <f>IFERROR(('Factset Current'!J90-'Compustat Current'!J90)/'Compustat Current'!J90,"")</f>
        <v>9.3805624777500748E-2</v>
      </c>
      <c r="K91" s="2">
        <f>IFERROR(('Factset Current'!K90-'Compustat Current'!K90)/'Compustat Current'!K90,"")</f>
        <v>0</v>
      </c>
      <c r="L91" s="2">
        <f>IFERROR(('Factset Current'!L90-'Compustat Current'!L90)/'Compustat Current'!L90,"")</f>
        <v>2.204674957640076E-3</v>
      </c>
      <c r="M91" s="2">
        <f>IFERROR(('Factset Current'!M90-'Compustat Current'!M90)/'Compustat Current'!M90,"")</f>
        <v>-1.0072043085962471E-3</v>
      </c>
      <c r="N91" s="2">
        <f>IFERROR(('Factset Current'!N90-'Compustat Current'!N90)/'Compustat Current'!N90,"")</f>
        <v>0.44110060189165939</v>
      </c>
      <c r="O91" s="2">
        <f>IFERROR(('Factset Current'!O90-'Compustat Current'!O90)/'Compustat Current'!O90,"")</f>
        <v>-2.1141649048625429E-3</v>
      </c>
      <c r="P91" s="2">
        <f>IFERROR(('Factset Current'!P90-'Compustat Current'!P90)/'Compustat Current'!P90,"")</f>
        <v>0</v>
      </c>
      <c r="Q91" s="2">
        <f>IFERROR(('Factset Current'!Q90-'Compustat Current'!Q90)/'Compustat Current'!Q90,"")</f>
        <v>0</v>
      </c>
      <c r="R91" s="2">
        <f>IFERROR(('Factset Current'!R90-'Compustat Current'!R90)/'Compustat Current'!R90,"")</f>
        <v>-1.9752895154730387E-3</v>
      </c>
      <c r="S91" s="2">
        <f>IFERROR(('Factset Current'!S90-'Compustat Current'!S90)/'Compustat Current'!S90,"")</f>
        <v>0</v>
      </c>
      <c r="T91" s="2">
        <f>IFERROR(('Factset Current'!T90-'Compustat Current'!T90)/'Compustat Current'!T90,"")</f>
        <v>1.6137841998114313E-3</v>
      </c>
      <c r="U91" s="2">
        <f>IFERROR(('Factset Current'!U90-'Compustat Current'!U90)/'Compustat Current'!U90,"")</f>
        <v>0</v>
      </c>
      <c r="V91" s="2">
        <f>IFERROR(('Factset Current'!V90-'Compustat Current'!V90)/'Compustat Current'!V90,"")</f>
        <v>-1.4942099364960791E-3</v>
      </c>
      <c r="W91" s="2">
        <f>IFERROR(('Factset Current'!W90-'Compustat Current'!W90)/'Compustat Current'!W90,"")</f>
        <v>0</v>
      </c>
      <c r="X91" s="2">
        <f>IFERROR(('Factset Current'!X90-'Compustat Current'!X90)/'Compustat Current'!X90,"")</f>
        <v>0</v>
      </c>
      <c r="Y91" s="2">
        <f>IFERROR(('Factset Current'!Y90-'Compustat Current'!Y90)/'Compustat Current'!Y90,"")</f>
        <v>0</v>
      </c>
      <c r="Z91" s="2">
        <f>IFERROR(('Factset Current'!Z90-'Compustat Current'!Z90)/'Compustat Current'!Z90,"")</f>
        <v>0</v>
      </c>
      <c r="AA91" s="2">
        <f>IFERROR(('Factset Current'!AA90-'Compustat Current'!AA90)/'Compustat Current'!AA90,"")</f>
        <v>-3.6252437511079656E-2</v>
      </c>
      <c r="AB91" s="2">
        <f>IFERROR(('Factset Current'!AB90-'Compustat Current'!AB90)/'Compustat Current'!AB90,"")</f>
        <v>-0.2592592592592593</v>
      </c>
      <c r="AC91" s="2">
        <f>IFERROR(('Factset Current'!AC90-'Compustat Current'!AC90)/'Compustat Current'!AC90,"")</f>
        <v>0.11258252180178729</v>
      </c>
    </row>
    <row r="92" spans="1:29" x14ac:dyDescent="0.25">
      <c r="A92" t="s">
        <v>203</v>
      </c>
      <c r="C92" s="2">
        <f>('Compustat Current'!C91-'Factset Current'!C91)/'Compustat Current'!C91</f>
        <v>0</v>
      </c>
      <c r="D92" s="2">
        <f>IFERROR(('Factset Current'!D91-'Compustat Current'!D91)/'Compustat Current'!D91,"")</f>
        <v>0.12405344137365566</v>
      </c>
      <c r="E92" s="2">
        <f>IFERROR(('Factset Current'!E91-'Compustat Current'!E91)/'Compustat Current'!E91,"")</f>
        <v>0</v>
      </c>
      <c r="F92" s="2">
        <f>IFERROR(('Factset Current'!F91-'Compustat Current'!F91)/'Compustat Current'!F91,"")</f>
        <v>0</v>
      </c>
      <c r="G92" s="2">
        <f>IFERROR(('Factset Current'!G91-'Compustat Current'!G91)/'Compustat Current'!G91,"")</f>
        <v>0</v>
      </c>
      <c r="H92" s="2">
        <f>IFERROR(('Factset Current'!H91-'Compustat Current'!H91)/'Compustat Current'!H91,"")</f>
        <v>0</v>
      </c>
      <c r="I92" s="2">
        <f>IFERROR(('Factset Current'!I91-'Compustat Current'!I91)/'Compustat Current'!I91,"")</f>
        <v>0</v>
      </c>
      <c r="J92" s="2">
        <f>IFERROR(('Factset Current'!J91-'Compustat Current'!J91)/'Compustat Current'!J91,"")</f>
        <v>0</v>
      </c>
      <c r="K92" s="2">
        <f>IFERROR(('Factset Current'!K91-'Compustat Current'!K91)/'Compustat Current'!K91,"")</f>
        <v>0</v>
      </c>
      <c r="L92" s="2">
        <f>IFERROR(('Factset Current'!L91-'Compustat Current'!L91)/'Compustat Current'!L91,"")</f>
        <v>-1.4653535832937818E-2</v>
      </c>
      <c r="M92" s="2">
        <f>IFERROR(('Factset Current'!M91-'Compustat Current'!M91)/'Compustat Current'!M91,"")</f>
        <v>-1.645462936950691E-3</v>
      </c>
      <c r="N92" s="2">
        <f>IFERROR(('Factset Current'!N91-'Compustat Current'!N91)/'Compustat Current'!N91,"")</f>
        <v>-4.8014571948998101E-2</v>
      </c>
      <c r="O92" s="2">
        <f>IFERROR(('Factset Current'!O91-'Compustat Current'!O91)/'Compustat Current'!O91,"")</f>
        <v>-6.4657660778200165E-3</v>
      </c>
      <c r="P92" s="2">
        <f>IFERROR(('Factset Current'!P91-'Compustat Current'!P91)/'Compustat Current'!P91,"")</f>
        <v>0</v>
      </c>
      <c r="Q92" s="2">
        <f>IFERROR(('Factset Current'!Q91-'Compustat Current'!Q91)/'Compustat Current'!Q91,"")</f>
        <v>0</v>
      </c>
      <c r="R92" s="2">
        <f>IFERROR(('Factset Current'!R91-'Compustat Current'!R91)/'Compustat Current'!R91,"")</f>
        <v>1.4734170998240645E-3</v>
      </c>
      <c r="S92" s="2">
        <f>IFERROR(('Factset Current'!S91-'Compustat Current'!S91)/'Compustat Current'!S91,"")</f>
        <v>0</v>
      </c>
      <c r="T92" s="2">
        <f>IFERROR(('Factset Current'!T91-'Compustat Current'!T91)/'Compustat Current'!T91,"")</f>
        <v>0</v>
      </c>
      <c r="U92" s="2">
        <f>IFERROR(('Factset Current'!U91-'Compustat Current'!U91)/'Compustat Current'!U91,"")</f>
        <v>0</v>
      </c>
      <c r="V92" s="2">
        <f>IFERROR(('Factset Current'!V91-'Compustat Current'!V91)/'Compustat Current'!V91,"")</f>
        <v>1.5969338869376143E-4</v>
      </c>
      <c r="W92" s="2">
        <f>IFERROR(('Factset Current'!W91-'Compustat Current'!W91)/'Compustat Current'!W91,"")</f>
        <v>0</v>
      </c>
      <c r="X92" s="2">
        <f>IFERROR(('Factset Current'!X91-'Compustat Current'!X91)/'Compustat Current'!X91,"")</f>
        <v>0</v>
      </c>
      <c r="Y92" s="2">
        <f>IFERROR(('Factset Current'!Y91-'Compustat Current'!Y91)/'Compustat Current'!Y91,"")</f>
        <v>0</v>
      </c>
      <c r="Z92" s="2">
        <f>IFERROR(('Factset Current'!Z91-'Compustat Current'!Z91)/'Compustat Current'!Z91,"")</f>
        <v>0</v>
      </c>
      <c r="AA92" s="2">
        <f>IFERROR(('Factset Current'!AA91-'Compustat Current'!AA91)/'Compustat Current'!AA91,"")</f>
        <v>-13.304545454545455</v>
      </c>
      <c r="AB92" s="2">
        <f>IFERROR(('Factset Current'!AB91-'Compustat Current'!AB91)/'Compustat Current'!AB91,"")</f>
        <v>0</v>
      </c>
      <c r="AC92" s="2">
        <f>IFERROR(('Factset Current'!AC91-'Compustat Current'!AC91)/'Compustat Current'!AC91,"")</f>
        <v>-12.684253915910963</v>
      </c>
    </row>
    <row r="93" spans="1:29" x14ac:dyDescent="0.25">
      <c r="A93" t="s">
        <v>205</v>
      </c>
      <c r="C93" s="2">
        <f>('Compustat Current'!C92-'Factset Current'!C92)/'Compustat Current'!C92</f>
        <v>0</v>
      </c>
      <c r="D93" s="2">
        <f>IFERROR(('Factset Current'!D92-'Compustat Current'!D92)/'Compustat Current'!D92,"")</f>
        <v>7.1248918757069665E-2</v>
      </c>
      <c r="E93" s="2">
        <f>IFERROR(('Factset Current'!E92-'Compustat Current'!E92)/'Compustat Current'!E92,"")</f>
        <v>0</v>
      </c>
      <c r="F93" s="2">
        <f>IFERROR(('Factset Current'!F92-'Compustat Current'!F92)/'Compustat Current'!F92,"")</f>
        <v>0</v>
      </c>
      <c r="G93" s="2">
        <f>IFERROR(('Factset Current'!G92-'Compustat Current'!G92)/'Compustat Current'!G92,"")</f>
        <v>0</v>
      </c>
      <c r="H93" s="2">
        <f>IFERROR(('Factset Current'!H92-'Compustat Current'!H92)/'Compustat Current'!H92,"")</f>
        <v>0</v>
      </c>
      <c r="I93" s="2">
        <f>IFERROR(('Factset Current'!I92-'Compustat Current'!I92)/'Compustat Current'!I92,"")</f>
        <v>1.0894278135657466E-2</v>
      </c>
      <c r="J93" s="2">
        <f>IFERROR(('Factset Current'!J92-'Compustat Current'!J92)/'Compustat Current'!J92,"")</f>
        <v>-0.26054138469547106</v>
      </c>
      <c r="K93" s="2">
        <f>IFERROR(('Factset Current'!K92-'Compustat Current'!K92)/'Compustat Current'!K92,"")</f>
        <v>0</v>
      </c>
      <c r="L93" s="2">
        <f>IFERROR(('Factset Current'!L92-'Compustat Current'!L92)/'Compustat Current'!L92,"")</f>
        <v>2.8466946187068576E-2</v>
      </c>
      <c r="M93" s="2">
        <f>IFERROR(('Factset Current'!M92-'Compustat Current'!M92)/'Compustat Current'!M92,"")</f>
        <v>-5.8305830583058355E-2</v>
      </c>
      <c r="N93" s="2">
        <f>IFERROR(('Factset Current'!N92-'Compustat Current'!N92)/'Compustat Current'!N92,"")</f>
        <v>7.0758649437265494E-2</v>
      </c>
      <c r="O93" s="2">
        <f>IFERROR(('Factset Current'!O92-'Compustat Current'!O92)/'Compustat Current'!O92,"")</f>
        <v>-5.9435928288912261E-2</v>
      </c>
      <c r="P93" s="2">
        <f>IFERROR(('Factset Current'!P92-'Compustat Current'!P92)/'Compustat Current'!P92,"")</f>
        <v>-8.6555071791531405E-7</v>
      </c>
      <c r="Q93" s="2">
        <f>IFERROR(('Factset Current'!Q92-'Compustat Current'!Q92)/'Compustat Current'!Q92,"")</f>
        <v>0</v>
      </c>
      <c r="R93" s="2">
        <f>IFERROR(('Factset Current'!R92-'Compustat Current'!R92)/'Compustat Current'!R92,"")</f>
        <v>1.7143921982731833E-2</v>
      </c>
      <c r="S93" s="2">
        <f>IFERROR(('Factset Current'!S92-'Compustat Current'!S92)/'Compustat Current'!S92,"")</f>
        <v>0</v>
      </c>
      <c r="T93" s="2">
        <f>IFERROR(('Factset Current'!T92-'Compustat Current'!T92)/'Compustat Current'!T92,"")</f>
        <v>2.2885999785107896E-2</v>
      </c>
      <c r="U93" s="2">
        <f>IFERROR(('Factset Current'!U92-'Compustat Current'!U92)/'Compustat Current'!U92,"")</f>
        <v>0</v>
      </c>
      <c r="V93" s="2">
        <f>IFERROR(('Factset Current'!V92-'Compustat Current'!V92)/'Compustat Current'!V92,"")</f>
        <v>1.6725053678381702E-2</v>
      </c>
      <c r="W93" s="2">
        <f>IFERROR(('Factset Current'!W92-'Compustat Current'!W92)/'Compustat Current'!W92,"")</f>
        <v>0</v>
      </c>
      <c r="X93" s="2">
        <f>IFERROR(('Factset Current'!X92-'Compustat Current'!X92)/'Compustat Current'!X92,"")</f>
        <v>0</v>
      </c>
      <c r="Y93" s="2">
        <f>IFERROR(('Factset Current'!Y92-'Compustat Current'!Y92)/'Compustat Current'!Y92,"")</f>
        <v>0</v>
      </c>
      <c r="Z93" s="2">
        <f>IFERROR(('Factset Current'!Z92-'Compustat Current'!Z92)/'Compustat Current'!Z92,"")</f>
        <v>0</v>
      </c>
      <c r="AA93" s="2">
        <f>IFERROR(('Factset Current'!AA92-'Compustat Current'!AA92)/'Compustat Current'!AA92,"")</f>
        <v>-0.43404808317089016</v>
      </c>
      <c r="AB93" s="2">
        <f>IFERROR(('Factset Current'!AB92-'Compustat Current'!AB92)/'Compustat Current'!AB92,"")</f>
        <v>-1</v>
      </c>
      <c r="AC93" s="2">
        <f>IFERROR(('Factset Current'!AC92-'Compustat Current'!AC92)/'Compustat Current'!AC92,"")</f>
        <v>-0.41162055845747075</v>
      </c>
    </row>
    <row r="94" spans="1:29" x14ac:dyDescent="0.25">
      <c r="A94" t="s">
        <v>207</v>
      </c>
      <c r="C94" s="2">
        <f>('Compustat Current'!C93-'Factset Current'!C93)/'Compustat Current'!C93</f>
        <v>0</v>
      </c>
      <c r="D94" s="2">
        <f>IFERROR(('Factset Current'!D93-'Compustat Current'!D93)/'Compustat Current'!D93,"")</f>
        <v>0.56397357415600946</v>
      </c>
      <c r="E94" s="2">
        <f>IFERROR(('Factset Current'!E93-'Compustat Current'!E93)/'Compustat Current'!E93,"")</f>
        <v>0</v>
      </c>
      <c r="F94" s="2">
        <f>IFERROR(('Factset Current'!F93-'Compustat Current'!F93)/'Compustat Current'!F93,"")</f>
        <v>0</v>
      </c>
      <c r="G94" s="2">
        <f>IFERROR(('Factset Current'!G93-'Compustat Current'!G93)/'Compustat Current'!G93,"")</f>
        <v>0</v>
      </c>
      <c r="H94" s="2">
        <f>IFERROR(('Factset Current'!H93-'Compustat Current'!H93)/'Compustat Current'!H93,"")</f>
        <v>0</v>
      </c>
      <c r="I94" s="2">
        <f>IFERROR(('Factset Current'!I93-'Compustat Current'!I93)/'Compustat Current'!I93,"")</f>
        <v>0</v>
      </c>
      <c r="J94" s="2">
        <f>IFERROR(('Factset Current'!J93-'Compustat Current'!J93)/'Compustat Current'!J93,"")</f>
        <v>4.7112810707457091E-2</v>
      </c>
      <c r="K94" s="2">
        <f>IFERROR(('Factset Current'!K93-'Compustat Current'!K93)/'Compustat Current'!K93,"")</f>
        <v>0</v>
      </c>
      <c r="L94" s="2">
        <f>IFERROR(('Factset Current'!L93-'Compustat Current'!L93)/'Compustat Current'!L93,"")</f>
        <v>5.0060313630881769E-3</v>
      </c>
      <c r="M94" s="2">
        <f>IFERROR(('Factset Current'!M93-'Compustat Current'!M93)/'Compustat Current'!M93,"")</f>
        <v>9.3532870122929289E-3</v>
      </c>
      <c r="N94" s="2">
        <f>IFERROR(('Factset Current'!N93-'Compustat Current'!N93)/'Compustat Current'!N93,"")</f>
        <v>-3.2513068978707114E-2</v>
      </c>
      <c r="O94" s="2">
        <f>IFERROR(('Factset Current'!O93-'Compustat Current'!O93)/'Compustat Current'!O93,"")</f>
        <v>-5.0710436060754496E-2</v>
      </c>
      <c r="P94" s="2">
        <f>IFERROR(('Factset Current'!P93-'Compustat Current'!P93)/'Compustat Current'!P93,"")</f>
        <v>5.4020108980198219E-7</v>
      </c>
      <c r="Q94" s="2">
        <f>IFERROR(('Factset Current'!Q93-'Compustat Current'!Q93)/'Compustat Current'!Q93,"")</f>
        <v>0</v>
      </c>
      <c r="R94" s="2">
        <f>IFERROR(('Factset Current'!R93-'Compustat Current'!R93)/'Compustat Current'!R93,"")</f>
        <v>9.9232601217257E-4</v>
      </c>
      <c r="S94" s="2">
        <f>IFERROR(('Factset Current'!S93-'Compustat Current'!S93)/'Compustat Current'!S93,"")</f>
        <v>0</v>
      </c>
      <c r="T94" s="2">
        <f>IFERROR(('Factset Current'!T93-'Compustat Current'!T93)/'Compustat Current'!T93,"")</f>
        <v>3.3007955763696945E-2</v>
      </c>
      <c r="U94" s="2">
        <f>IFERROR(('Factset Current'!U93-'Compustat Current'!U93)/'Compustat Current'!U93,"")</f>
        <v>3.2876712328767266E-2</v>
      </c>
      <c r="V94" s="2">
        <f>IFERROR(('Factset Current'!V93-'Compustat Current'!V93)/'Compustat Current'!V93,"")</f>
        <v>-3.3122553447757063E-3</v>
      </c>
      <c r="W94" s="2">
        <f>IFERROR(('Factset Current'!W93-'Compustat Current'!W93)/'Compustat Current'!W93,"")</f>
        <v>0</v>
      </c>
      <c r="X94" s="2">
        <f>IFERROR(('Factset Current'!X93-'Compustat Current'!X93)/'Compustat Current'!X93,"")</f>
        <v>0</v>
      </c>
      <c r="Y94" s="2">
        <f>IFERROR(('Factset Current'!Y93-'Compustat Current'!Y93)/'Compustat Current'!Y93,"")</f>
        <v>0</v>
      </c>
      <c r="Z94" s="2">
        <f>IFERROR(('Factset Current'!Z93-'Compustat Current'!Z93)/'Compustat Current'!Z93,"")</f>
        <v>0</v>
      </c>
      <c r="AA94" s="2">
        <f>IFERROR(('Factset Current'!AA93-'Compustat Current'!AA93)/'Compustat Current'!AA93,"")</f>
        <v>3.5567010309278328E-2</v>
      </c>
      <c r="AB94" s="2">
        <f>IFERROR(('Factset Current'!AB93-'Compustat Current'!AB93)/'Compustat Current'!AB93,"")</f>
        <v>0.10782501540357366</v>
      </c>
      <c r="AC94" s="2">
        <f>IFERROR(('Factset Current'!AC93-'Compustat Current'!AC93)/'Compustat Current'!AC93,"")</f>
        <v>-2.1936176173134245E-2</v>
      </c>
    </row>
    <row r="95" spans="1:29" x14ac:dyDescent="0.25">
      <c r="A95" t="s">
        <v>209</v>
      </c>
      <c r="C95" s="2">
        <f>('Compustat Current'!C94-'Factset Current'!C94)/'Compustat Current'!C94</f>
        <v>0</v>
      </c>
      <c r="D95" s="2">
        <f>IFERROR(('Factset Current'!D94-'Compustat Current'!D94)/'Compustat Current'!D94,"")</f>
        <v>-2.1524892588233636E-2</v>
      </c>
      <c r="E95" s="2">
        <f>IFERROR(('Factset Current'!E94-'Compustat Current'!E94)/'Compustat Current'!E94,"")</f>
        <v>0</v>
      </c>
      <c r="F95" s="2">
        <f>IFERROR(('Factset Current'!F94-'Compustat Current'!F94)/'Compustat Current'!F94,"")</f>
        <v>0</v>
      </c>
      <c r="G95" s="2">
        <f>IFERROR(('Factset Current'!G94-'Compustat Current'!G94)/'Compustat Current'!G94,"")</f>
        <v>0</v>
      </c>
      <c r="H95" s="2">
        <f>IFERROR(('Factset Current'!H94-'Compustat Current'!H94)/'Compustat Current'!H94,"")</f>
        <v>0</v>
      </c>
      <c r="I95" s="2">
        <f>IFERROR(('Factset Current'!I94-'Compustat Current'!I94)/'Compustat Current'!I94,"")</f>
        <v>0</v>
      </c>
      <c r="J95" s="2">
        <f>IFERROR(('Factset Current'!J94-'Compustat Current'!J94)/'Compustat Current'!J94,"")</f>
        <v>-0.4916666666666667</v>
      </c>
      <c r="K95" s="2">
        <f>IFERROR(('Factset Current'!K94-'Compustat Current'!K94)/'Compustat Current'!K94,"")</f>
        <v>0</v>
      </c>
      <c r="L95" s="2">
        <f>IFERROR(('Factset Current'!L94-'Compustat Current'!L94)/'Compustat Current'!L94,"")</f>
        <v>1.4601434906443213E-3</v>
      </c>
      <c r="M95" s="2">
        <f>IFERROR(('Factset Current'!M94-'Compustat Current'!M94)/'Compustat Current'!M94,"")</f>
        <v>-4.2064674436948402E-4</v>
      </c>
      <c r="N95" s="2">
        <f>IFERROR(('Factset Current'!N94-'Compustat Current'!N94)/'Compustat Current'!N94,"")</f>
        <v>-3.724444444444449E-2</v>
      </c>
      <c r="O95" s="2">
        <f>IFERROR(('Factset Current'!O94-'Compustat Current'!O94)/'Compustat Current'!O94,"")</f>
        <v>4.2083333333333396E-2</v>
      </c>
      <c r="P95" s="2">
        <f>IFERROR(('Factset Current'!P94-'Compustat Current'!P94)/'Compustat Current'!P94,"")</f>
        <v>0</v>
      </c>
      <c r="Q95" s="2">
        <f>IFERROR(('Factset Current'!Q94-'Compustat Current'!Q94)/'Compustat Current'!Q94,"")</f>
        <v>0</v>
      </c>
      <c r="R95" s="2">
        <f>IFERROR(('Factset Current'!R94-'Compustat Current'!R94)/'Compustat Current'!R94,"")</f>
        <v>-1.2368181226402896E-3</v>
      </c>
      <c r="S95" s="2">
        <f>IFERROR(('Factset Current'!S94-'Compustat Current'!S94)/'Compustat Current'!S94,"")</f>
        <v>0</v>
      </c>
      <c r="T95" s="2">
        <f>IFERROR(('Factset Current'!T94-'Compustat Current'!T94)/'Compustat Current'!T94,"")</f>
        <v>0</v>
      </c>
      <c r="U95" s="2">
        <f>IFERROR(('Factset Current'!U94-'Compustat Current'!U94)/'Compustat Current'!U94,"")</f>
        <v>0</v>
      </c>
      <c r="V95" s="2">
        <f>IFERROR(('Factset Current'!V94-'Compustat Current'!V94)/'Compustat Current'!V94,"")</f>
        <v>2.4570024570024595E-3</v>
      </c>
      <c r="W95" s="2">
        <f>IFERROR(('Factset Current'!W94-'Compustat Current'!W94)/'Compustat Current'!W94,"")</f>
        <v>0</v>
      </c>
      <c r="X95" s="2">
        <f>IFERROR(('Factset Current'!X94-'Compustat Current'!X94)/'Compustat Current'!X94,"")</f>
        <v>0</v>
      </c>
      <c r="Y95" s="2">
        <f>IFERROR(('Factset Current'!Y94-'Compustat Current'!Y94)/'Compustat Current'!Y94,"")</f>
        <v>0</v>
      </c>
      <c r="Z95" s="2">
        <f>IFERROR(('Factset Current'!Z94-'Compustat Current'!Z94)/'Compustat Current'!Z94,"")</f>
        <v>0</v>
      </c>
      <c r="AA95" s="2">
        <f>IFERROR(('Factset Current'!AA94-'Compustat Current'!AA94)/'Compustat Current'!AA94,"")</f>
        <v>0.6111855624050746</v>
      </c>
      <c r="AB95" s="2">
        <f>IFERROR(('Factset Current'!AB94-'Compustat Current'!AB94)/'Compustat Current'!AB94,"")</f>
        <v>1.2566462167689161</v>
      </c>
      <c r="AC95" s="2">
        <f>IFERROR(('Factset Current'!AC94-'Compustat Current'!AC94)/'Compustat Current'!AC94,"")</f>
        <v>0.67017498267498277</v>
      </c>
    </row>
    <row r="96" spans="1:29" x14ac:dyDescent="0.25">
      <c r="A96" t="s">
        <v>211</v>
      </c>
      <c r="C96" s="2">
        <f>('Compustat Current'!C95-'Factset Current'!C95)/'Compustat Current'!C95</f>
        <v>0</v>
      </c>
      <c r="D96" s="2">
        <f>IFERROR(('Factset Current'!D95-'Compustat Current'!D95)/'Compustat Current'!D95,"")</f>
        <v>8.5804253793227064E-2</v>
      </c>
      <c r="E96" s="2">
        <f>IFERROR(('Factset Current'!E95-'Compustat Current'!E95)/'Compustat Current'!E95,"")</f>
        <v>0</v>
      </c>
      <c r="F96" s="2">
        <f>IFERROR(('Factset Current'!F95-'Compustat Current'!F95)/'Compustat Current'!F95,"")</f>
        <v>0</v>
      </c>
      <c r="G96" s="2">
        <f>IFERROR(('Factset Current'!G95-'Compustat Current'!G95)/'Compustat Current'!G95,"")</f>
        <v>0</v>
      </c>
      <c r="H96" s="2">
        <f>IFERROR(('Factset Current'!H95-'Compustat Current'!H95)/'Compustat Current'!H95,"")</f>
        <v>0</v>
      </c>
      <c r="I96" s="2" t="str">
        <f>IFERROR(('Factset Current'!I95-'Compustat Current'!I95)/'Compustat Current'!I95,"")</f>
        <v/>
      </c>
      <c r="J96" s="2">
        <f>IFERROR(('Factset Current'!J95-'Compustat Current'!J95)/'Compustat Current'!J95,"")</f>
        <v>1.5251537612363979</v>
      </c>
      <c r="K96" s="2">
        <f>IFERROR(('Factset Current'!K95-'Compustat Current'!K95)/'Compustat Current'!K95,"")</f>
        <v>-0.10656753407682784</v>
      </c>
      <c r="L96" s="2">
        <f>IFERROR(('Factset Current'!L95-'Compustat Current'!L95)/'Compustat Current'!L95,"")</f>
        <v>6.7946238159004345E-3</v>
      </c>
      <c r="M96" s="2">
        <f>IFERROR(('Factset Current'!M95-'Compustat Current'!M95)/'Compustat Current'!M95,"")</f>
        <v>-1.0979626692692863E-3</v>
      </c>
      <c r="N96" s="2">
        <f>IFERROR(('Factset Current'!N95-'Compustat Current'!N95)/'Compustat Current'!N95,"")</f>
        <v>2.1397781659929669E-3</v>
      </c>
      <c r="O96" s="2">
        <f>IFERROR(('Factset Current'!O95-'Compustat Current'!O95)/'Compustat Current'!O95,"")</f>
        <v>2.0528373513241552E-3</v>
      </c>
      <c r="P96" s="2">
        <f>IFERROR(('Factset Current'!P95-'Compustat Current'!P95)/'Compustat Current'!P95,"")</f>
        <v>-1.0418611808798806E-6</v>
      </c>
      <c r="Q96" s="2">
        <f>IFERROR(('Factset Current'!Q95-'Compustat Current'!Q95)/'Compustat Current'!Q95,"")</f>
        <v>0</v>
      </c>
      <c r="R96" s="2">
        <f>IFERROR(('Factset Current'!R95-'Compustat Current'!R95)/'Compustat Current'!R95,"")</f>
        <v>3.6061304217168775E-3</v>
      </c>
      <c r="S96" s="2">
        <f>IFERROR(('Factset Current'!S95-'Compustat Current'!S95)/'Compustat Current'!S95,"")</f>
        <v>0</v>
      </c>
      <c r="T96" s="2" t="str">
        <f>IFERROR(('Factset Current'!T95-'Compustat Current'!T95)/'Compustat Current'!T95,"")</f>
        <v/>
      </c>
      <c r="U96" s="2">
        <f>IFERROR(('Factset Current'!U95-'Compustat Current'!U95)/'Compustat Current'!U95,"")</f>
        <v>0.22011385199240993</v>
      </c>
      <c r="V96" s="2">
        <f>IFERROR(('Factset Current'!V95-'Compustat Current'!V95)/'Compustat Current'!V95,"")</f>
        <v>-4.572634540977805E-3</v>
      </c>
      <c r="W96" s="2">
        <f>IFERROR(('Factset Current'!W95-'Compustat Current'!W95)/'Compustat Current'!W95,"")</f>
        <v>-5.7317073170731626E-2</v>
      </c>
      <c r="X96" s="2">
        <f>IFERROR(('Factset Current'!X95-'Compustat Current'!X95)/'Compustat Current'!X95,"")</f>
        <v>-5.7811120917917007E-2</v>
      </c>
      <c r="Y96" s="2">
        <f>IFERROR(('Factset Current'!Y95-'Compustat Current'!Y95)/'Compustat Current'!Y95,"")</f>
        <v>1.0909935004642664E-2</v>
      </c>
      <c r="Z96" s="2">
        <f>IFERROR(('Factset Current'!Z95-'Compustat Current'!Z95)/'Compustat Current'!Z95,"")</f>
        <v>-0.18457300275482094</v>
      </c>
      <c r="AA96" s="2">
        <f>IFERROR(('Factset Current'!AA95-'Compustat Current'!AA95)/'Compustat Current'!AA95,"")</f>
        <v>-3.2961499999999999</v>
      </c>
      <c r="AB96" s="2">
        <f>IFERROR(('Factset Current'!AB95-'Compustat Current'!AB95)/'Compustat Current'!AB95,"")</f>
        <v>-0.22397631968426254</v>
      </c>
      <c r="AC96" s="2">
        <f>IFERROR(('Factset Current'!AC95-'Compustat Current'!AC95)/'Compustat Current'!AC95,"")</f>
        <v>-3.3457484188334501</v>
      </c>
    </row>
    <row r="97" spans="1:29" x14ac:dyDescent="0.25">
      <c r="A97" t="s">
        <v>213</v>
      </c>
      <c r="C97" s="2">
        <f>('Compustat Current'!C96-'Factset Current'!C96)/'Compustat Current'!C96</f>
        <v>0</v>
      </c>
      <c r="D97" s="2">
        <f>IFERROR(('Factset Current'!D96-'Compustat Current'!D96)/'Compustat Current'!D96,"")</f>
        <v>-4.9692469246924796E-2</v>
      </c>
      <c r="E97" s="2">
        <f>IFERROR(('Factset Current'!E96-'Compustat Current'!E96)/'Compustat Current'!E96,"")</f>
        <v>0</v>
      </c>
      <c r="F97" s="2">
        <f>IFERROR(('Factset Current'!F96-'Compustat Current'!F96)/'Compustat Current'!F96,"")</f>
        <v>0</v>
      </c>
      <c r="G97" s="2">
        <f>IFERROR(('Factset Current'!G96-'Compustat Current'!G96)/'Compustat Current'!G96,"")</f>
        <v>0</v>
      </c>
      <c r="H97" s="2">
        <f>IFERROR(('Factset Current'!H96-'Compustat Current'!H96)/'Compustat Current'!H96,"")</f>
        <v>0</v>
      </c>
      <c r="I97" s="2">
        <f>IFERROR(('Factset Current'!I96-'Compustat Current'!I96)/'Compustat Current'!I96,"")</f>
        <v>-6.0863150129102685E-3</v>
      </c>
      <c r="J97" s="2">
        <f>IFERROR(('Factset Current'!J96-'Compustat Current'!J96)/'Compustat Current'!J96,"")</f>
        <v>1.2220457045086715E-4</v>
      </c>
      <c r="K97" s="2">
        <f>IFERROR(('Factset Current'!K96-'Compustat Current'!K96)/'Compustat Current'!K96,"")</f>
        <v>0</v>
      </c>
      <c r="L97" s="2">
        <f>IFERROR(('Factset Current'!L96-'Compustat Current'!L96)/'Compustat Current'!L96,"")</f>
        <v>-4.6798553499254733E-3</v>
      </c>
      <c r="M97" s="2">
        <f>IFERROR(('Factset Current'!M96-'Compustat Current'!M96)/'Compustat Current'!M96,"")</f>
        <v>4.0969614202799633E-3</v>
      </c>
      <c r="N97" s="2">
        <f>IFERROR(('Factset Current'!N96-'Compustat Current'!N96)/'Compustat Current'!N96,"")</f>
        <v>-5.5681058894650531E-3</v>
      </c>
      <c r="O97" s="2">
        <f>IFERROR(('Factset Current'!O96-'Compustat Current'!O96)/'Compustat Current'!O96,"")</f>
        <v>6.3970249569266988E-3</v>
      </c>
      <c r="P97" s="2">
        <f>IFERROR(('Factset Current'!P96-'Compustat Current'!P96)/'Compustat Current'!P96,"")</f>
        <v>5.5144012736266691E-8</v>
      </c>
      <c r="Q97" s="2">
        <f>IFERROR(('Factset Current'!Q96-'Compustat Current'!Q96)/'Compustat Current'!Q96,"")</f>
        <v>0</v>
      </c>
      <c r="R97" s="2">
        <f>IFERROR(('Factset Current'!R96-'Compustat Current'!R96)/'Compustat Current'!R96,"")</f>
        <v>3.2203205847233288E-3</v>
      </c>
      <c r="S97" s="2">
        <f>IFERROR(('Factset Current'!S96-'Compustat Current'!S96)/'Compustat Current'!S96,"")</f>
        <v>0</v>
      </c>
      <c r="T97" s="2">
        <f>IFERROR(('Factset Current'!T96-'Compustat Current'!T96)/'Compustat Current'!T96,"")</f>
        <v>0</v>
      </c>
      <c r="U97" s="2">
        <f>IFERROR(('Factset Current'!U96-'Compustat Current'!U96)/'Compustat Current'!U96,"")</f>
        <v>0</v>
      </c>
      <c r="V97" s="2">
        <f>IFERROR(('Factset Current'!V96-'Compustat Current'!V96)/'Compustat Current'!V96,"")</f>
        <v>5.549774540409301E-3</v>
      </c>
      <c r="W97" s="2">
        <f>IFERROR(('Factset Current'!W96-'Compustat Current'!W96)/'Compustat Current'!W96,"")</f>
        <v>0</v>
      </c>
      <c r="X97" s="2">
        <f>IFERROR(('Factset Current'!X96-'Compustat Current'!X96)/'Compustat Current'!X96,"")</f>
        <v>0</v>
      </c>
      <c r="Y97" s="2">
        <f>IFERROR(('Factset Current'!Y96-'Compustat Current'!Y96)/'Compustat Current'!Y96,"")</f>
        <v>0</v>
      </c>
      <c r="Z97" s="2">
        <f>IFERROR(('Factset Current'!Z96-'Compustat Current'!Z96)/'Compustat Current'!Z96,"")</f>
        <v>0</v>
      </c>
      <c r="AA97" s="2">
        <f>IFERROR(('Factset Current'!AA96-'Compustat Current'!AA96)/'Compustat Current'!AA96,"")</f>
        <v>-4.5933531477978665E-3</v>
      </c>
      <c r="AB97" s="2" t="str">
        <f>IFERROR(('Factset Current'!AB96-'Compustat Current'!AB96)/'Compustat Current'!AB96,"")</f>
        <v/>
      </c>
      <c r="AC97" s="2">
        <f>IFERROR(('Factset Current'!AC96-'Compustat Current'!AC96)/'Compustat Current'!AC96,"")</f>
        <v>-0.18724449821715053</v>
      </c>
    </row>
    <row r="98" spans="1:29" x14ac:dyDescent="0.25">
      <c r="A98" t="s">
        <v>215</v>
      </c>
      <c r="C98" s="2">
        <f>('Compustat Current'!C97-'Factset Current'!C97)/'Compustat Current'!C97</f>
        <v>0</v>
      </c>
      <c r="D98" s="2">
        <f>IFERROR(('Factset Current'!D97-'Compustat Current'!D97)/'Compustat Current'!D97,"")</f>
        <v>-0.1951456310679611</v>
      </c>
      <c r="E98" s="2">
        <f>IFERROR(('Factset Current'!E97-'Compustat Current'!E97)/'Compustat Current'!E97,"")</f>
        <v>0</v>
      </c>
      <c r="F98" s="2">
        <f>IFERROR(('Factset Current'!F97-'Compustat Current'!F97)/'Compustat Current'!F97,"")</f>
        <v>0</v>
      </c>
      <c r="G98" s="2">
        <f>IFERROR(('Factset Current'!G97-'Compustat Current'!G97)/'Compustat Current'!G97,"")</f>
        <v>0</v>
      </c>
      <c r="H98" s="2">
        <f>IFERROR(('Factset Current'!H97-'Compustat Current'!H97)/'Compustat Current'!H97,"")</f>
        <v>0</v>
      </c>
      <c r="I98" s="2">
        <f>IFERROR(('Factset Current'!I97-'Compustat Current'!I97)/'Compustat Current'!I97,"")</f>
        <v>0</v>
      </c>
      <c r="J98" s="2">
        <f>IFERROR(('Factset Current'!J97-'Compustat Current'!J97)/'Compustat Current'!J97,"")</f>
        <v>0.58052789631737001</v>
      </c>
      <c r="K98" s="2">
        <f>IFERROR(('Factset Current'!K97-'Compustat Current'!K97)/'Compustat Current'!K97,"")</f>
        <v>0</v>
      </c>
      <c r="L98" s="2">
        <f>IFERROR(('Factset Current'!L97-'Compustat Current'!L97)/'Compustat Current'!L97,"")</f>
        <v>6.1284709086781809E-3</v>
      </c>
      <c r="M98" s="2">
        <f>IFERROR(('Factset Current'!M97-'Compustat Current'!M97)/'Compustat Current'!M97,"")</f>
        <v>-1.7022886324948631E-3</v>
      </c>
      <c r="N98" s="2">
        <f>IFERROR(('Factset Current'!N97-'Compustat Current'!N97)/'Compustat Current'!N97,"")</f>
        <v>-4.3647516810192541E-3</v>
      </c>
      <c r="O98" s="2">
        <f>IFERROR(('Factset Current'!O97-'Compustat Current'!O97)/'Compustat Current'!O97,"")</f>
        <v>-5.2148918696961435E-2</v>
      </c>
      <c r="P98" s="2">
        <f>IFERROR(('Factset Current'!P97-'Compustat Current'!P97)/'Compustat Current'!P97,"")</f>
        <v>0</v>
      </c>
      <c r="Q98" s="2">
        <f>IFERROR(('Factset Current'!Q97-'Compustat Current'!Q97)/'Compustat Current'!Q97,"")</f>
        <v>0</v>
      </c>
      <c r="R98" s="2">
        <f>IFERROR(('Factset Current'!R97-'Compustat Current'!R97)/'Compustat Current'!R97,"")</f>
        <v>-6.0511756569845028E-4</v>
      </c>
      <c r="S98" s="2">
        <f>IFERROR(('Factset Current'!S97-'Compustat Current'!S97)/'Compustat Current'!S97,"")</f>
        <v>0</v>
      </c>
      <c r="T98" s="2">
        <f>IFERROR(('Factset Current'!T97-'Compustat Current'!T97)/'Compustat Current'!T97,"")</f>
        <v>0</v>
      </c>
      <c r="U98" s="2">
        <f>IFERROR(('Factset Current'!U97-'Compustat Current'!U97)/'Compustat Current'!U97,"")</f>
        <v>0</v>
      </c>
      <c r="V98" s="2">
        <f>IFERROR(('Factset Current'!V97-'Compustat Current'!V97)/'Compustat Current'!V97,"")</f>
        <v>-2.2854105766675487E-2</v>
      </c>
      <c r="W98" s="2">
        <f>IFERROR(('Factset Current'!W97-'Compustat Current'!W97)/'Compustat Current'!W97,"")</f>
        <v>0</v>
      </c>
      <c r="X98" s="2">
        <f>IFERROR(('Factset Current'!X97-'Compustat Current'!X97)/'Compustat Current'!X97,"")</f>
        <v>0</v>
      </c>
      <c r="Y98" s="2">
        <f>IFERROR(('Factset Current'!Y97-'Compustat Current'!Y97)/'Compustat Current'!Y97,"")</f>
        <v>0</v>
      </c>
      <c r="Z98" s="2">
        <f>IFERROR(('Factset Current'!Z97-'Compustat Current'!Z97)/'Compustat Current'!Z97,"")</f>
        <v>0</v>
      </c>
      <c r="AA98" s="2">
        <f>IFERROR(('Factset Current'!AA97-'Compustat Current'!AA97)/'Compustat Current'!AA97,"")</f>
        <v>-3.5601492965832682E-3</v>
      </c>
      <c r="AB98" s="2">
        <f>IFERROR(('Factset Current'!AB97-'Compustat Current'!AB97)/'Compustat Current'!AB97,"")</f>
        <v>-0.12081908726029437</v>
      </c>
      <c r="AC98" s="2">
        <f>IFERROR(('Factset Current'!AC97-'Compustat Current'!AC97)/'Compustat Current'!AC97,"")</f>
        <v>-3.2352576525784826E-2</v>
      </c>
    </row>
    <row r="99" spans="1:29" x14ac:dyDescent="0.25">
      <c r="A99" t="s">
        <v>217</v>
      </c>
      <c r="C99" s="2">
        <f>('Compustat Current'!C98-'Factset Current'!C98)/'Compustat Current'!C98</f>
        <v>0</v>
      </c>
      <c r="D99" s="2">
        <f>IFERROR(('Factset Current'!D98-'Compustat Current'!D98)/'Compustat Current'!D98,"")</f>
        <v>-0.17315709201830209</v>
      </c>
      <c r="E99" s="2">
        <f>IFERROR(('Factset Current'!E98-'Compustat Current'!E98)/'Compustat Current'!E98,"")</f>
        <v>0</v>
      </c>
      <c r="F99" s="2">
        <f>IFERROR(('Factset Current'!F98-'Compustat Current'!F98)/'Compustat Current'!F98,"")</f>
        <v>0</v>
      </c>
      <c r="G99" s="2">
        <f>IFERROR(('Factset Current'!G98-'Compustat Current'!G98)/'Compustat Current'!G98,"")</f>
        <v>-7.246376811628803E-6</v>
      </c>
      <c r="H99" s="2">
        <f>IFERROR(('Factset Current'!H98-'Compustat Current'!H98)/'Compustat Current'!H98,"")</f>
        <v>0</v>
      </c>
      <c r="I99" s="2">
        <f>IFERROR(('Factset Current'!I98-'Compustat Current'!I98)/'Compustat Current'!I98,"")</f>
        <v>0</v>
      </c>
      <c r="J99" s="2">
        <f>IFERROR(('Factset Current'!J98-'Compustat Current'!J98)/'Compustat Current'!J98,"")</f>
        <v>-0.14632807534523598</v>
      </c>
      <c r="K99" s="2">
        <f>IFERROR(('Factset Current'!K98-'Compustat Current'!K98)/'Compustat Current'!K98,"")</f>
        <v>0</v>
      </c>
      <c r="L99" s="2">
        <f>IFERROR(('Factset Current'!L98-'Compustat Current'!L98)/'Compustat Current'!L98,"")</f>
        <v>-6.5057575954722389E-5</v>
      </c>
      <c r="M99" s="2">
        <f>IFERROR(('Factset Current'!M98-'Compustat Current'!M98)/'Compustat Current'!M98,"")</f>
        <v>-8.9305648582223342E-5</v>
      </c>
      <c r="N99" s="2">
        <f>IFERROR(('Factset Current'!N98-'Compustat Current'!N98)/'Compustat Current'!N98,"")</f>
        <v>1.0655931802036871E-3</v>
      </c>
      <c r="O99" s="2">
        <f>IFERROR(('Factset Current'!O98-'Compustat Current'!O98)/'Compustat Current'!O98,"")</f>
        <v>-1.1318226965098166E-3</v>
      </c>
      <c r="P99" s="2">
        <f>IFERROR(('Factset Current'!P98-'Compustat Current'!P98)/'Compustat Current'!P98,"")</f>
        <v>-2.2177324042301183E-6</v>
      </c>
      <c r="Q99" s="2">
        <f>IFERROR(('Factset Current'!Q98-'Compustat Current'!Q98)/'Compustat Current'!Q98,"")</f>
        <v>0</v>
      </c>
      <c r="R99" s="2">
        <f>IFERROR(('Factset Current'!R98-'Compustat Current'!R98)/'Compustat Current'!R98,"")</f>
        <v>3.116526942368153E-5</v>
      </c>
      <c r="S99" s="2">
        <f>IFERROR(('Factset Current'!S98-'Compustat Current'!S98)/'Compustat Current'!S98,"")</f>
        <v>0</v>
      </c>
      <c r="T99" s="2">
        <f>IFERROR(('Factset Current'!T98-'Compustat Current'!T98)/'Compustat Current'!T98,"")</f>
        <v>0</v>
      </c>
      <c r="U99" s="2">
        <f>IFERROR(('Factset Current'!U98-'Compustat Current'!U98)/'Compustat Current'!U98,"")</f>
        <v>0</v>
      </c>
      <c r="V99" s="2">
        <f>IFERROR(('Factset Current'!V98-'Compustat Current'!V98)/'Compustat Current'!V98,"")</f>
        <v>-6.789050619161417E-3</v>
      </c>
      <c r="W99" s="2">
        <f>IFERROR(('Factset Current'!W98-'Compustat Current'!W98)/'Compustat Current'!W98,"")</f>
        <v>0</v>
      </c>
      <c r="X99" s="2">
        <f>IFERROR(('Factset Current'!X98-'Compustat Current'!X98)/'Compustat Current'!X98,"")</f>
        <v>0</v>
      </c>
      <c r="Y99" s="2">
        <f>IFERROR(('Factset Current'!Y98-'Compustat Current'!Y98)/'Compustat Current'!Y98,"")</f>
        <v>0</v>
      </c>
      <c r="Z99" s="2">
        <f>IFERROR(('Factset Current'!Z98-'Compustat Current'!Z98)/'Compustat Current'!Z98,"")</f>
        <v>0</v>
      </c>
      <c r="AA99" s="2">
        <f>IFERROR(('Factset Current'!AA98-'Compustat Current'!AA98)/'Compustat Current'!AA98,"")</f>
        <v>-0.11845401772074536</v>
      </c>
      <c r="AB99" s="2">
        <f>IFERROR(('Factset Current'!AB98-'Compustat Current'!AB98)/'Compustat Current'!AB98,"")</f>
        <v>-0.27152223149362259</v>
      </c>
      <c r="AC99" s="2">
        <f>IFERROR(('Factset Current'!AC98-'Compustat Current'!AC98)/'Compustat Current'!AC98,"")</f>
        <v>1.1089761836986459E-2</v>
      </c>
    </row>
    <row r="100" spans="1:29" x14ac:dyDescent="0.25">
      <c r="A100" t="s">
        <v>219</v>
      </c>
      <c r="C100" s="2">
        <f>('Compustat Current'!C99-'Factset Current'!C99)/'Compustat Current'!C99</f>
        <v>0</v>
      </c>
      <c r="D100" s="2">
        <f>IFERROR(('Factset Current'!D99-'Compustat Current'!D99)/'Compustat Current'!D99,"")</f>
        <v>5.1094370790197061E-2</v>
      </c>
      <c r="E100" s="2">
        <f>IFERROR(('Factset Current'!E99-'Compustat Current'!E99)/'Compustat Current'!E99,"")</f>
        <v>0</v>
      </c>
      <c r="F100" s="2">
        <f>IFERROR(('Factset Current'!F99-'Compustat Current'!F99)/'Compustat Current'!F99,"")</f>
        <v>0</v>
      </c>
      <c r="G100" s="2">
        <f>IFERROR(('Factset Current'!G99-'Compustat Current'!G99)/'Compustat Current'!G99,"")</f>
        <v>-3.1787086292435393E-4</v>
      </c>
      <c r="H100" s="2">
        <f>IFERROR(('Factset Current'!H99-'Compustat Current'!H99)/'Compustat Current'!H99,"")</f>
        <v>0</v>
      </c>
      <c r="I100" s="2" t="str">
        <f>IFERROR(('Factset Current'!I99-'Compustat Current'!I99)/'Compustat Current'!I99,"")</f>
        <v/>
      </c>
      <c r="J100" s="2">
        <f>IFERROR(('Factset Current'!J99-'Compustat Current'!J99)/'Compustat Current'!J99,"")</f>
        <v>2.2481265611989973E-2</v>
      </c>
      <c r="K100" s="2">
        <f>IFERROR(('Factset Current'!K99-'Compustat Current'!K99)/'Compustat Current'!K99,"")</f>
        <v>0</v>
      </c>
      <c r="L100" s="2">
        <f>IFERROR(('Factset Current'!L99-'Compustat Current'!L99)/'Compustat Current'!L99,"")</f>
        <v>-2.2100386756768076E-3</v>
      </c>
      <c r="M100" s="2">
        <f>IFERROR(('Factset Current'!M99-'Compustat Current'!M99)/'Compustat Current'!M99,"")</f>
        <v>-2.5878800948890351E-4</v>
      </c>
      <c r="N100" s="2">
        <f>IFERROR(('Factset Current'!N99-'Compustat Current'!N99)/'Compustat Current'!N99,"")</f>
        <v>-8.6828167057391567E-4</v>
      </c>
      <c r="O100" s="2">
        <f>IFERROR(('Factset Current'!O99-'Compustat Current'!O99)/'Compustat Current'!O99,"")</f>
        <v>8.5563014087170711E-3</v>
      </c>
      <c r="P100" s="2">
        <f>IFERROR(('Factset Current'!P99-'Compustat Current'!P99)/'Compustat Current'!P99,"")</f>
        <v>-3.1673433355822449E-4</v>
      </c>
      <c r="Q100" s="2">
        <f>IFERROR(('Factset Current'!Q99-'Compustat Current'!Q99)/'Compustat Current'!Q99,"")</f>
        <v>0</v>
      </c>
      <c r="R100" s="2">
        <f>IFERROR(('Factset Current'!R99-'Compustat Current'!R99)/'Compustat Current'!R99,"")</f>
        <v>1.8646280067127316E-4</v>
      </c>
      <c r="S100" s="2">
        <f>IFERROR(('Factset Current'!S99-'Compustat Current'!S99)/'Compustat Current'!S99,"")</f>
        <v>0</v>
      </c>
      <c r="T100" s="2" t="str">
        <f>IFERROR(('Factset Current'!T99-'Compustat Current'!T99)/'Compustat Current'!T99,"")</f>
        <v/>
      </c>
      <c r="U100" s="2">
        <f>IFERROR(('Factset Current'!U99-'Compustat Current'!U99)/'Compustat Current'!U99,"")</f>
        <v>-1.9646365422396873E-3</v>
      </c>
      <c r="V100" s="2">
        <f>IFERROR(('Factset Current'!V99-'Compustat Current'!V99)/'Compustat Current'!V99,"")</f>
        <v>3.4251602485677431E-4</v>
      </c>
      <c r="W100" s="2">
        <f>IFERROR(('Factset Current'!W99-'Compustat Current'!W99)/'Compustat Current'!W99,"")</f>
        <v>0</v>
      </c>
      <c r="X100" s="2">
        <f>IFERROR(('Factset Current'!X99-'Compustat Current'!X99)/'Compustat Current'!X99,"")</f>
        <v>0</v>
      </c>
      <c r="Y100" s="2">
        <f>IFERROR(('Factset Current'!Y99-'Compustat Current'!Y99)/'Compustat Current'!Y99,"")</f>
        <v>-1.2535255405828906E-3</v>
      </c>
      <c r="Z100" s="2">
        <f>IFERROR(('Factset Current'!Z99-'Compustat Current'!Z99)/'Compustat Current'!Z99,"")</f>
        <v>3.5502269817250581E-3</v>
      </c>
      <c r="AA100" s="2">
        <f>IFERROR(('Factset Current'!AA99-'Compustat Current'!AA99)/'Compustat Current'!AA99,"")</f>
        <v>-8.480104370515381E-3</v>
      </c>
      <c r="AB100" s="2">
        <f>IFERROR(('Factset Current'!AB99-'Compustat Current'!AB99)/'Compustat Current'!AB99,"")</f>
        <v>1.715399610136454E-2</v>
      </c>
      <c r="AC100" s="2">
        <f>IFERROR(('Factset Current'!AC99-'Compustat Current'!AC99)/'Compustat Current'!AC99,"")</f>
        <v>3.5589006572897923E-2</v>
      </c>
    </row>
    <row r="101" spans="1:29" x14ac:dyDescent="0.25">
      <c r="A101" t="s">
        <v>221</v>
      </c>
      <c r="C101" s="2">
        <f>('Compustat Current'!C100-'Factset Current'!C100)/'Compustat Current'!C100</f>
        <v>0</v>
      </c>
      <c r="D101" s="2">
        <f>IFERROR(('Factset Current'!D100-'Compustat Current'!D100)/'Compustat Current'!D100,"")</f>
        <v>6.0463534878449528E-2</v>
      </c>
      <c r="E101" s="2">
        <f>IFERROR(('Factset Current'!E100-'Compustat Current'!E100)/'Compustat Current'!E100,"")</f>
        <v>0</v>
      </c>
      <c r="F101" s="2">
        <f>IFERROR(('Factset Current'!F100-'Compustat Current'!F100)/'Compustat Current'!F100,"")</f>
        <v>0</v>
      </c>
      <c r="G101" s="2">
        <f>IFERROR(('Factset Current'!G100-'Compustat Current'!G100)/'Compustat Current'!G100,"")</f>
        <v>0</v>
      </c>
      <c r="H101" s="2">
        <f>IFERROR(('Factset Current'!H100-'Compustat Current'!H100)/'Compustat Current'!H100,"")</f>
        <v>0</v>
      </c>
      <c r="I101" s="2" t="str">
        <f>IFERROR(('Factset Current'!I100-'Compustat Current'!I100)/'Compustat Current'!I100,"")</f>
        <v/>
      </c>
      <c r="J101" s="2">
        <f>IFERROR(('Factset Current'!J100-'Compustat Current'!J100)/'Compustat Current'!J100,"")</f>
        <v>0</v>
      </c>
      <c r="K101" s="2">
        <f>IFERROR(('Factset Current'!K100-'Compustat Current'!K100)/'Compustat Current'!K100,"")</f>
        <v>0</v>
      </c>
      <c r="L101" s="2">
        <f>IFERROR(('Factset Current'!L100-'Compustat Current'!L100)/'Compustat Current'!L100,"")</f>
        <v>-1.1795557708712365E-3</v>
      </c>
      <c r="M101" s="2">
        <f>IFERROR(('Factset Current'!M100-'Compustat Current'!M100)/'Compustat Current'!M100,"")</f>
        <v>-3.5647799738584151E-4</v>
      </c>
      <c r="N101" s="2">
        <f>IFERROR(('Factset Current'!N100-'Compustat Current'!N100)/'Compustat Current'!N100,"")</f>
        <v>-4.8361615922790113E-4</v>
      </c>
      <c r="O101" s="2">
        <f>IFERROR(('Factset Current'!O100-'Compustat Current'!O100)/'Compustat Current'!O100,"")</f>
        <v>4.0404445156821923E-4</v>
      </c>
      <c r="P101" s="2">
        <f>IFERROR(('Factset Current'!P100-'Compustat Current'!P100)/'Compustat Current'!P100,"")</f>
        <v>0</v>
      </c>
      <c r="Q101" s="2">
        <f>IFERROR(('Factset Current'!Q100-'Compustat Current'!Q100)/'Compustat Current'!Q100,"")</f>
        <v>0</v>
      </c>
      <c r="R101" s="2">
        <f>IFERROR(('Factset Current'!R100-'Compustat Current'!R100)/'Compustat Current'!R100,"")</f>
        <v>-2.1462922148455636E-2</v>
      </c>
      <c r="S101" s="2">
        <f>IFERROR(('Factset Current'!S100-'Compustat Current'!S100)/'Compustat Current'!S100,"")</f>
        <v>0</v>
      </c>
      <c r="T101" s="2" t="str">
        <f>IFERROR(('Factset Current'!T100-'Compustat Current'!T100)/'Compustat Current'!T100,"")</f>
        <v/>
      </c>
      <c r="U101" s="2" t="str">
        <f>IFERROR(('Factset Current'!U100-'Compustat Current'!U100)/'Compustat Current'!U100,"")</f>
        <v/>
      </c>
      <c r="V101" s="2">
        <f>IFERROR(('Factset Current'!V100-'Compustat Current'!V100)/'Compustat Current'!V100,"")</f>
        <v>-6.2772925764192494E-3</v>
      </c>
      <c r="W101" s="2">
        <f>IFERROR(('Factset Current'!W100-'Compustat Current'!W100)/'Compustat Current'!W100,"")</f>
        <v>3.0769230769230795E-3</v>
      </c>
      <c r="X101" s="2">
        <f>IFERROR(('Factset Current'!X100-'Compustat Current'!X100)/'Compustat Current'!X100,"")</f>
        <v>0</v>
      </c>
      <c r="Y101" s="2">
        <f>IFERROR(('Factset Current'!Y100-'Compustat Current'!Y100)/'Compustat Current'!Y100,"")</f>
        <v>-0.16256524981357195</v>
      </c>
      <c r="Z101" s="2">
        <f>IFERROR(('Factset Current'!Z100-'Compustat Current'!Z100)/'Compustat Current'!Z100,"")</f>
        <v>-0.50611790878754159</v>
      </c>
      <c r="AA101" s="2">
        <f>IFERROR(('Factset Current'!AA100-'Compustat Current'!AA100)/'Compustat Current'!AA100,"")</f>
        <v>-6.5397940297090784E-2</v>
      </c>
      <c r="AB101" s="2">
        <f>IFERROR(('Factset Current'!AB100-'Compustat Current'!AB100)/'Compustat Current'!AB100,"")</f>
        <v>-9.5776906628652986E-2</v>
      </c>
      <c r="AC101" s="2">
        <f>IFERROR(('Factset Current'!AC100-'Compustat Current'!AC100)/'Compustat Current'!AC100,"")</f>
        <v>-0.14682873000971722</v>
      </c>
    </row>
    <row r="102" spans="1:29" x14ac:dyDescent="0.25">
      <c r="A102" t="s">
        <v>223</v>
      </c>
      <c r="C102" s="2">
        <f>('Compustat Current'!C101-'Factset Current'!C101)/'Compustat Current'!C101</f>
        <v>0</v>
      </c>
      <c r="D102" s="2">
        <f>IFERROR(('Factset Current'!D101-'Compustat Current'!D101)/'Compustat Current'!D101,"")</f>
        <v>7.8541962098749668E-2</v>
      </c>
      <c r="E102" s="2">
        <f>IFERROR(('Factset Current'!E101-'Compustat Current'!E101)/'Compustat Current'!E101,"")</f>
        <v>0</v>
      </c>
      <c r="F102" s="2">
        <f>IFERROR(('Factset Current'!F101-'Compustat Current'!F101)/'Compustat Current'!F101,"")</f>
        <v>0</v>
      </c>
      <c r="G102" s="2">
        <f>IFERROR(('Factset Current'!G101-'Compustat Current'!G101)/'Compustat Current'!G101,"")</f>
        <v>0</v>
      </c>
      <c r="H102" s="2">
        <f>IFERROR(('Factset Current'!H101-'Compustat Current'!H101)/'Compustat Current'!H101,"")</f>
        <v>0</v>
      </c>
      <c r="I102" s="2">
        <f>IFERROR(('Factset Current'!I101-'Compustat Current'!I101)/'Compustat Current'!I101,"")</f>
        <v>0</v>
      </c>
      <c r="J102" s="2">
        <f>IFERROR(('Factset Current'!J101-'Compustat Current'!J101)/'Compustat Current'!J101,"")</f>
        <v>-0.19391564016424034</v>
      </c>
      <c r="K102" s="2" t="str">
        <f>IFERROR(('Factset Current'!K101-'Compustat Current'!K101)/'Compustat Current'!K101,"")</f>
        <v/>
      </c>
      <c r="L102" s="2">
        <f>IFERROR(('Factset Current'!L101-'Compustat Current'!L101)/'Compustat Current'!L101,"")</f>
        <v>2.2298456260720433E-2</v>
      </c>
      <c r="M102" s="2">
        <f>IFERROR(('Factset Current'!M101-'Compustat Current'!M101)/'Compustat Current'!M101,"")</f>
        <v>-3.8251366120218615E-2</v>
      </c>
      <c r="N102" s="2">
        <f>IFERROR(('Factset Current'!N101-'Compustat Current'!N101)/'Compustat Current'!N101,"")</f>
        <v>2.524194713274585E-2</v>
      </c>
      <c r="O102" s="2">
        <f>IFERROR(('Factset Current'!O101-'Compustat Current'!O101)/'Compustat Current'!O101,"")</f>
        <v>4.5842317427580458E-2</v>
      </c>
      <c r="P102" s="2">
        <f>IFERROR(('Factset Current'!P101-'Compustat Current'!P101)/'Compustat Current'!P101,"")</f>
        <v>4.9989816594905837E-7</v>
      </c>
      <c r="Q102" s="2">
        <f>IFERROR(('Factset Current'!Q101-'Compustat Current'!Q101)/'Compustat Current'!Q101,"")</f>
        <v>0</v>
      </c>
      <c r="R102" s="2">
        <f>IFERROR(('Factset Current'!R101-'Compustat Current'!R101)/'Compustat Current'!R101,"")</f>
        <v>-1.2140833670579172E-3</v>
      </c>
      <c r="S102" s="2" t="str">
        <f>IFERROR(('Factset Current'!S101-'Compustat Current'!S101)/'Compustat Current'!S101,"")</f>
        <v/>
      </c>
      <c r="T102" s="2">
        <f>IFERROR(('Factset Current'!T101-'Compustat Current'!T101)/'Compustat Current'!T101,"")</f>
        <v>0</v>
      </c>
      <c r="U102" s="2">
        <f>IFERROR(('Factset Current'!U101-'Compustat Current'!U101)/'Compustat Current'!U101,"")</f>
        <v>0</v>
      </c>
      <c r="V102" s="2">
        <f>IFERROR(('Factset Current'!V101-'Compustat Current'!V101)/'Compustat Current'!V101,"")</f>
        <v>0</v>
      </c>
      <c r="W102" s="2">
        <f>IFERROR(('Factset Current'!W101-'Compustat Current'!W101)/'Compustat Current'!W101,"")</f>
        <v>0</v>
      </c>
      <c r="X102" s="2" t="str">
        <f>IFERROR(('Factset Current'!X101-'Compustat Current'!X101)/'Compustat Current'!X101,"")</f>
        <v/>
      </c>
      <c r="Y102" s="2">
        <f>IFERROR(('Factset Current'!Y101-'Compustat Current'!Y101)/'Compustat Current'!Y101,"")</f>
        <v>0</v>
      </c>
      <c r="Z102" s="2">
        <f>IFERROR(('Factset Current'!Z101-'Compustat Current'!Z101)/'Compustat Current'!Z101,"")</f>
        <v>0</v>
      </c>
      <c r="AA102" s="2">
        <f>IFERROR(('Factset Current'!AA101-'Compustat Current'!AA101)/'Compustat Current'!AA101,"")</f>
        <v>-0.14921465968586389</v>
      </c>
      <c r="AB102" s="2">
        <f>IFERROR(('Factset Current'!AB101-'Compustat Current'!AB101)/'Compustat Current'!AB101,"")</f>
        <v>1.3640350877192984</v>
      </c>
      <c r="AC102" s="2">
        <f>IFERROR(('Factset Current'!AC101-'Compustat Current'!AC101)/'Compustat Current'!AC101,"")</f>
        <v>-7.4207952370827224E-2</v>
      </c>
    </row>
    <row r="103" spans="1:29" x14ac:dyDescent="0.25">
      <c r="A103" t="s">
        <v>225</v>
      </c>
      <c r="C103" s="2">
        <f>('Compustat Current'!C102-'Factset Current'!C102)/'Compustat Current'!C102</f>
        <v>0</v>
      </c>
      <c r="D103" s="2">
        <f>IFERROR(('Factset Current'!D102-'Compustat Current'!D102)/'Compustat Current'!D102,"")</f>
        <v>6.9825292143931336E-2</v>
      </c>
      <c r="E103" s="2">
        <f>IFERROR(('Factset Current'!E102-'Compustat Current'!E102)/'Compustat Current'!E102,"")</f>
        <v>0</v>
      </c>
      <c r="F103" s="2">
        <f>IFERROR(('Factset Current'!F102-'Compustat Current'!F102)/'Compustat Current'!F102,"")</f>
        <v>0</v>
      </c>
      <c r="G103" s="2">
        <f>IFERROR(('Factset Current'!G102-'Compustat Current'!G102)/'Compustat Current'!G102,"")</f>
        <v>0</v>
      </c>
      <c r="H103" s="2">
        <f>IFERROR(('Factset Current'!H102-'Compustat Current'!H102)/'Compustat Current'!H102,"")</f>
        <v>0</v>
      </c>
      <c r="I103" s="2">
        <f>IFERROR(('Factset Current'!I102-'Compustat Current'!I102)/'Compustat Current'!I102,"")</f>
        <v>0</v>
      </c>
      <c r="J103" s="2">
        <f>IFERROR(('Factset Current'!J102-'Compustat Current'!J102)/'Compustat Current'!J102,"")</f>
        <v>-0.1267681289167413</v>
      </c>
      <c r="K103" s="2">
        <f>IFERROR(('Factset Current'!K102-'Compustat Current'!K102)/'Compustat Current'!K102,"")</f>
        <v>0</v>
      </c>
      <c r="L103" s="2">
        <f>IFERROR(('Factset Current'!L102-'Compustat Current'!L102)/'Compustat Current'!L102,"")</f>
        <v>3.252316838608147E-2</v>
      </c>
      <c r="M103" s="2">
        <f>IFERROR(('Factset Current'!M102-'Compustat Current'!M102)/'Compustat Current'!M102,"")</f>
        <v>-1.3785180930500234E-3</v>
      </c>
      <c r="N103" s="2">
        <f>IFERROR(('Factset Current'!N102-'Compustat Current'!N102)/'Compustat Current'!N102,"")</f>
        <v>1.9392000000000052E-2</v>
      </c>
      <c r="O103" s="2">
        <f>IFERROR(('Factset Current'!O102-'Compustat Current'!O102)/'Compustat Current'!O102,"")</f>
        <v>1.2257232106478239E-2</v>
      </c>
      <c r="P103" s="2">
        <f>IFERROR(('Factset Current'!P102-'Compustat Current'!P102)/'Compustat Current'!P102,"")</f>
        <v>2.4117105918439728E-7</v>
      </c>
      <c r="Q103" s="2">
        <f>IFERROR(('Factset Current'!Q102-'Compustat Current'!Q102)/'Compustat Current'!Q102,"")</f>
        <v>0</v>
      </c>
      <c r="R103" s="2">
        <f>IFERROR(('Factset Current'!R102-'Compustat Current'!R102)/'Compustat Current'!R102,"")</f>
        <v>0</v>
      </c>
      <c r="S103" s="2">
        <f>IFERROR(('Factset Current'!S102-'Compustat Current'!S102)/'Compustat Current'!S102,"")</f>
        <v>0</v>
      </c>
      <c r="T103" s="2">
        <f>IFERROR(('Factset Current'!T102-'Compustat Current'!T102)/'Compustat Current'!T102,"")</f>
        <v>0</v>
      </c>
      <c r="U103" s="2">
        <f>IFERROR(('Factset Current'!U102-'Compustat Current'!U102)/'Compustat Current'!U102,"")</f>
        <v>0</v>
      </c>
      <c r="V103" s="2">
        <f>IFERROR(('Factset Current'!V102-'Compustat Current'!V102)/'Compustat Current'!V102,"")</f>
        <v>-3.509264458169493E-3</v>
      </c>
      <c r="W103" s="2">
        <f>IFERROR(('Factset Current'!W102-'Compustat Current'!W102)/'Compustat Current'!W102,"")</f>
        <v>0</v>
      </c>
      <c r="X103" s="2">
        <f>IFERROR(('Factset Current'!X102-'Compustat Current'!X102)/'Compustat Current'!X102,"")</f>
        <v>0</v>
      </c>
      <c r="Y103" s="2">
        <f>IFERROR(('Factset Current'!Y102-'Compustat Current'!Y102)/'Compustat Current'!Y102,"")</f>
        <v>0</v>
      </c>
      <c r="Z103" s="2">
        <f>IFERROR(('Factset Current'!Z102-'Compustat Current'!Z102)/'Compustat Current'!Z102,"")</f>
        <v>0</v>
      </c>
      <c r="AA103" s="2">
        <f>IFERROR(('Factset Current'!AA102-'Compustat Current'!AA102)/'Compustat Current'!AA102,"")</f>
        <v>-0.15381202864566826</v>
      </c>
      <c r="AB103" s="2">
        <f>IFERROR(('Factset Current'!AB102-'Compustat Current'!AB102)/'Compustat Current'!AB102,"")</f>
        <v>0.10849712130236251</v>
      </c>
      <c r="AC103" s="2">
        <f>IFERROR(('Factset Current'!AC102-'Compustat Current'!AC102)/'Compustat Current'!AC102,"")</f>
        <v>-0.13716109154929571</v>
      </c>
    </row>
    <row r="104" spans="1:29" x14ac:dyDescent="0.25">
      <c r="A104" t="s">
        <v>227</v>
      </c>
      <c r="C104" s="2">
        <f>('Compustat Current'!C103-'Factset Current'!C103)/'Compustat Current'!C103</f>
        <v>0</v>
      </c>
      <c r="D104" s="2">
        <f>IFERROR(('Factset Current'!D103-'Compustat Current'!D103)/'Compustat Current'!D103,"")</f>
        <v>6.4627685936760132E-2</v>
      </c>
      <c r="E104" s="2">
        <f>IFERROR(('Factset Current'!E103-'Compustat Current'!E103)/'Compustat Current'!E103,"")</f>
        <v>0</v>
      </c>
      <c r="F104" s="2">
        <f>IFERROR(('Factset Current'!F103-'Compustat Current'!F103)/'Compustat Current'!F103,"")</f>
        <v>0</v>
      </c>
      <c r="G104" s="2">
        <f>IFERROR(('Factset Current'!G103-'Compustat Current'!G103)/'Compustat Current'!G103,"")</f>
        <v>0</v>
      </c>
      <c r="H104" s="2">
        <f>IFERROR(('Factset Current'!H103-'Compustat Current'!H103)/'Compustat Current'!H103,"")</f>
        <v>0</v>
      </c>
      <c r="I104" s="2" t="str">
        <f>IFERROR(('Factset Current'!I103-'Compustat Current'!I103)/'Compustat Current'!I103,"")</f>
        <v/>
      </c>
      <c r="J104" s="2">
        <f>IFERROR(('Factset Current'!J103-'Compustat Current'!J103)/'Compustat Current'!J103,"")</f>
        <v>-0.86044415307711219</v>
      </c>
      <c r="K104" s="2">
        <f>IFERROR(('Factset Current'!K103-'Compustat Current'!K103)/'Compustat Current'!K103,"")</f>
        <v>-9.0637450199203162E-2</v>
      </c>
      <c r="L104" s="2">
        <f>IFERROR(('Factset Current'!L103-'Compustat Current'!L103)/'Compustat Current'!L103,"")</f>
        <v>-2.0236998443307827E-2</v>
      </c>
      <c r="M104" s="2">
        <f>IFERROR(('Factset Current'!M103-'Compustat Current'!M103)/'Compustat Current'!M103,"")</f>
        <v>5.6248697946807277E-3</v>
      </c>
      <c r="N104" s="2">
        <f>IFERROR(('Factset Current'!N103-'Compustat Current'!N103)/'Compustat Current'!N103,"")</f>
        <v>7.1427984991915747E-4</v>
      </c>
      <c r="O104" s="2">
        <f>IFERROR(('Factset Current'!O103-'Compustat Current'!O103)/'Compustat Current'!O103,"")</f>
        <v>-2.6508629319664349E-3</v>
      </c>
      <c r="P104" s="2">
        <f>IFERROR(('Factset Current'!P103-'Compustat Current'!P103)/'Compustat Current'!P103,"")</f>
        <v>3.3180785986033087E-6</v>
      </c>
      <c r="Q104" s="2">
        <f>IFERROR(('Factset Current'!Q103-'Compustat Current'!Q103)/'Compustat Current'!Q103,"")</f>
        <v>0</v>
      </c>
      <c r="R104" s="2">
        <f>IFERROR(('Factset Current'!R103-'Compustat Current'!R103)/'Compustat Current'!R103,"")</f>
        <v>-5.4619407321325501E-3</v>
      </c>
      <c r="S104" s="2">
        <f>IFERROR(('Factset Current'!S103-'Compustat Current'!S103)/'Compustat Current'!S103,"")</f>
        <v>3.4722222222222255E-3</v>
      </c>
      <c r="T104" s="2" t="str">
        <f>IFERROR(('Factset Current'!T103-'Compustat Current'!T103)/'Compustat Current'!T103,"")</f>
        <v/>
      </c>
      <c r="U104" s="2">
        <f>IFERROR(('Factset Current'!U103-'Compustat Current'!U103)/'Compustat Current'!U103,"")</f>
        <v>2.1276595744680871E-2</v>
      </c>
      <c r="V104" s="2">
        <f>IFERROR(('Factset Current'!V103-'Compustat Current'!V103)/'Compustat Current'!V103,"")</f>
        <v>6.4770487186707089E-3</v>
      </c>
      <c r="W104" s="2">
        <f>IFERROR(('Factset Current'!W103-'Compustat Current'!W103)/'Compustat Current'!W103,"")</f>
        <v>-6.4814814814815897E-3</v>
      </c>
      <c r="X104" s="2">
        <f>IFERROR(('Factset Current'!X103-'Compustat Current'!X103)/'Compustat Current'!X103,"")</f>
        <v>-6.3421003544114549E-3</v>
      </c>
      <c r="Y104" s="2">
        <f>IFERROR(('Factset Current'!Y103-'Compustat Current'!Y103)/'Compustat Current'!Y103,"")</f>
        <v>1.5580405184110718E-2</v>
      </c>
      <c r="Z104" s="2">
        <f>IFERROR(('Factset Current'!Z103-'Compustat Current'!Z103)/'Compustat Current'!Z103,"")</f>
        <v>-2.5660666411336717E-2</v>
      </c>
      <c r="AA104" s="2">
        <f>IFERROR(('Factset Current'!AA103-'Compustat Current'!AA103)/'Compustat Current'!AA103,"")</f>
        <v>-2.8866839210183275E-2</v>
      </c>
      <c r="AB104" s="2">
        <f>IFERROR(('Factset Current'!AB103-'Compustat Current'!AB103)/'Compustat Current'!AB103,"")</f>
        <v>0.10168616655196133</v>
      </c>
      <c r="AC104" s="2">
        <f>IFERROR(('Factset Current'!AC103-'Compustat Current'!AC103)/'Compustat Current'!AC103,"")</f>
        <v>-5.7370399292631352E-2</v>
      </c>
    </row>
    <row r="105" spans="1:29" x14ac:dyDescent="0.25">
      <c r="A105" t="s">
        <v>229</v>
      </c>
      <c r="C105" s="2">
        <f>('Compustat Current'!C104-'Factset Current'!C104)/'Compustat Current'!C104</f>
        <v>0</v>
      </c>
      <c r="D105" s="2">
        <f>IFERROR(('Factset Current'!D104-'Compustat Current'!D104)/'Compustat Current'!D104,"")</f>
        <v>0.11584284536803452</v>
      </c>
      <c r="E105" s="2">
        <f>IFERROR(('Factset Current'!E104-'Compustat Current'!E104)/'Compustat Current'!E104,"")</f>
        <v>0</v>
      </c>
      <c r="F105" s="2">
        <f>IFERROR(('Factset Current'!F104-'Compustat Current'!F104)/'Compustat Current'!F104,"")</f>
        <v>0</v>
      </c>
      <c r="G105" s="2">
        <f>IFERROR(('Factset Current'!G104-'Compustat Current'!G104)/'Compustat Current'!G104,"")</f>
        <v>0</v>
      </c>
      <c r="H105" s="2">
        <f>IFERROR(('Factset Current'!H104-'Compustat Current'!H104)/'Compustat Current'!H104,"")</f>
        <v>0</v>
      </c>
      <c r="I105" s="2">
        <f>IFERROR(('Factset Current'!I104-'Compustat Current'!I104)/'Compustat Current'!I104,"")</f>
        <v>0</v>
      </c>
      <c r="J105" s="2">
        <f>IFERROR(('Factset Current'!J104-'Compustat Current'!J104)/'Compustat Current'!J104,"")</f>
        <v>-0.22595115467685667</v>
      </c>
      <c r="K105" s="2">
        <f>IFERROR(('Factset Current'!K104-'Compustat Current'!K104)/'Compustat Current'!K104,"")</f>
        <v>0</v>
      </c>
      <c r="L105" s="2">
        <f>IFERROR(('Factset Current'!L104-'Compustat Current'!L104)/'Compustat Current'!L104,"")</f>
        <v>-5.0203203442505161E-3</v>
      </c>
      <c r="M105" s="2">
        <f>IFERROR(('Factset Current'!M104-'Compustat Current'!M104)/'Compustat Current'!M104,"")</f>
        <v>-4.666746440110052E-3</v>
      </c>
      <c r="N105" s="2">
        <f>IFERROR(('Factset Current'!N104-'Compustat Current'!N104)/'Compustat Current'!N104,"")</f>
        <v>-9.5380029806259401E-3</v>
      </c>
      <c r="O105" s="2">
        <f>IFERROR(('Factset Current'!O104-'Compustat Current'!O104)/'Compustat Current'!O104,"")</f>
        <v>-1.035452662813343E-2</v>
      </c>
      <c r="P105" s="2">
        <f>IFERROR(('Factset Current'!P104-'Compustat Current'!P104)/'Compustat Current'!P104,"")</f>
        <v>1.0411099651018181E-7</v>
      </c>
      <c r="Q105" s="2">
        <f>IFERROR(('Factset Current'!Q104-'Compustat Current'!Q104)/'Compustat Current'!Q104,"")</f>
        <v>0</v>
      </c>
      <c r="R105" s="2">
        <f>IFERROR(('Factset Current'!R104-'Compustat Current'!R104)/'Compustat Current'!R104,"")</f>
        <v>-1.4968267273381707E-3</v>
      </c>
      <c r="S105" s="2">
        <f>IFERROR(('Factset Current'!S104-'Compustat Current'!S104)/'Compustat Current'!S104,"")</f>
        <v>0</v>
      </c>
      <c r="T105" s="2">
        <f>IFERROR(('Factset Current'!T104-'Compustat Current'!T104)/'Compustat Current'!T104,"")</f>
        <v>0</v>
      </c>
      <c r="U105" s="2">
        <f>IFERROR(('Factset Current'!U104-'Compustat Current'!U104)/'Compustat Current'!U104,"")</f>
        <v>0</v>
      </c>
      <c r="V105" s="2">
        <f>IFERROR(('Factset Current'!V104-'Compustat Current'!V104)/'Compustat Current'!V104,"")</f>
        <v>-6.8941744226121333E-4</v>
      </c>
      <c r="W105" s="2">
        <f>IFERROR(('Factset Current'!W104-'Compustat Current'!W104)/'Compustat Current'!W104,"")</f>
        <v>0</v>
      </c>
      <c r="X105" s="2">
        <f>IFERROR(('Factset Current'!X104-'Compustat Current'!X104)/'Compustat Current'!X104,"")</f>
        <v>0</v>
      </c>
      <c r="Y105" s="2">
        <f>IFERROR(('Factset Current'!Y104-'Compustat Current'!Y104)/'Compustat Current'!Y104,"")</f>
        <v>0</v>
      </c>
      <c r="Z105" s="2">
        <f>IFERROR(('Factset Current'!Z104-'Compustat Current'!Z104)/'Compustat Current'!Z104,"")</f>
        <v>0</v>
      </c>
      <c r="AA105" s="2">
        <f>IFERROR(('Factset Current'!AA104-'Compustat Current'!AA104)/'Compustat Current'!AA104,"")</f>
        <v>-0.372908226175797</v>
      </c>
      <c r="AB105" s="2">
        <f>IFERROR(('Factset Current'!AB104-'Compustat Current'!AB104)/'Compustat Current'!AB104,"")</f>
        <v>4.5716220792414573E-2</v>
      </c>
      <c r="AC105" s="2">
        <f>IFERROR(('Factset Current'!AC104-'Compustat Current'!AC104)/'Compustat Current'!AC104,"")</f>
        <v>-0.37917990212912089</v>
      </c>
    </row>
    <row r="106" spans="1:29" x14ac:dyDescent="0.25">
      <c r="A106" t="s">
        <v>231</v>
      </c>
      <c r="C106" s="2">
        <f>('Compustat Current'!C105-'Factset Current'!C105)/'Compustat Current'!C105</f>
        <v>0</v>
      </c>
      <c r="D106" s="2">
        <f>IFERROR(('Factset Current'!D105-'Compustat Current'!D105)/'Compustat Current'!D105,"")</f>
        <v>7.7897805853549121E-2</v>
      </c>
      <c r="E106" s="2">
        <f>IFERROR(('Factset Current'!E105-'Compustat Current'!E105)/'Compustat Current'!E105,"")</f>
        <v>0</v>
      </c>
      <c r="F106" s="2">
        <f>IFERROR(('Factset Current'!F105-'Compustat Current'!F105)/'Compustat Current'!F105,"")</f>
        <v>0</v>
      </c>
      <c r="G106" s="2">
        <f>IFERROR(('Factset Current'!G105-'Compustat Current'!G105)/'Compustat Current'!G105,"")</f>
        <v>0</v>
      </c>
      <c r="H106" s="2">
        <f>IFERROR(('Factset Current'!H105-'Compustat Current'!H105)/'Compustat Current'!H105,"")</f>
        <v>0</v>
      </c>
      <c r="I106" s="2">
        <f>IFERROR(('Factset Current'!I105-'Compustat Current'!I105)/'Compustat Current'!I105,"")</f>
        <v>0</v>
      </c>
      <c r="J106" s="2">
        <f>IFERROR(('Factset Current'!J105-'Compustat Current'!J105)/'Compustat Current'!J105,"")</f>
        <v>-6.8748324845885805E-2</v>
      </c>
      <c r="K106" s="2">
        <f>IFERROR(('Factset Current'!K105-'Compustat Current'!K105)/'Compustat Current'!K105,"")</f>
        <v>0</v>
      </c>
      <c r="L106" s="2">
        <f>IFERROR(('Factset Current'!L105-'Compustat Current'!L105)/'Compustat Current'!L105,"")</f>
        <v>-1.756105529690405E-3</v>
      </c>
      <c r="M106" s="2">
        <f>IFERROR(('Factset Current'!M105-'Compustat Current'!M105)/'Compustat Current'!M105,"")</f>
        <v>-1.2946380407811474E-3</v>
      </c>
      <c r="N106" s="2">
        <f>IFERROR(('Factset Current'!N105-'Compustat Current'!N105)/'Compustat Current'!N105,"")</f>
        <v>-3.3359897696313679E-3</v>
      </c>
      <c r="O106" s="2">
        <f>IFERROR(('Factset Current'!O105-'Compustat Current'!O105)/'Compustat Current'!O105,"")</f>
        <v>-3.4091447150365549E-3</v>
      </c>
      <c r="P106" s="2">
        <f>IFERROR(('Factset Current'!P105-'Compustat Current'!P105)/'Compustat Current'!P105,"")</f>
        <v>0</v>
      </c>
      <c r="Q106" s="2">
        <f>IFERROR(('Factset Current'!Q105-'Compustat Current'!Q105)/'Compustat Current'!Q105,"")</f>
        <v>0</v>
      </c>
      <c r="R106" s="2">
        <f>IFERROR(('Factset Current'!R105-'Compustat Current'!R105)/'Compustat Current'!R105,"")</f>
        <v>3.4662045060651679E-4</v>
      </c>
      <c r="S106" s="2">
        <f>IFERROR(('Factset Current'!S105-'Compustat Current'!S105)/'Compustat Current'!S105,"")</f>
        <v>0</v>
      </c>
      <c r="T106" s="2">
        <f>IFERROR(('Factset Current'!T105-'Compustat Current'!T105)/'Compustat Current'!T105,"")</f>
        <v>0</v>
      </c>
      <c r="U106" s="2">
        <f>IFERROR(('Factset Current'!U105-'Compustat Current'!U105)/'Compustat Current'!U105,"")</f>
        <v>0</v>
      </c>
      <c r="V106" s="2">
        <f>IFERROR(('Factset Current'!V105-'Compustat Current'!V105)/'Compustat Current'!V105,"")</f>
        <v>-5.3597748894552424E-4</v>
      </c>
      <c r="W106" s="2">
        <f>IFERROR(('Factset Current'!W105-'Compustat Current'!W105)/'Compustat Current'!W105,"")</f>
        <v>0</v>
      </c>
      <c r="X106" s="2">
        <f>IFERROR(('Factset Current'!X105-'Compustat Current'!X105)/'Compustat Current'!X105,"")</f>
        <v>0</v>
      </c>
      <c r="Y106" s="2">
        <f>IFERROR(('Factset Current'!Y105-'Compustat Current'!Y105)/'Compustat Current'!Y105,"")</f>
        <v>-2.1839783349298275E-5</v>
      </c>
      <c r="Z106" s="2">
        <f>IFERROR(('Factset Current'!Z105-'Compustat Current'!Z105)/'Compustat Current'!Z105,"")</f>
        <v>4.8092337287592105E-3</v>
      </c>
      <c r="AA106" s="2">
        <f>IFERROR(('Factset Current'!AA105-'Compustat Current'!AA105)/'Compustat Current'!AA105,"")</f>
        <v>-0.23445825932504447</v>
      </c>
      <c r="AB106" s="2">
        <f>IFERROR(('Factset Current'!AB105-'Compustat Current'!AB105)/'Compustat Current'!AB105,"")</f>
        <v>-0.46799354491662182</v>
      </c>
      <c r="AC106" s="2">
        <f>IFERROR(('Factset Current'!AC105-'Compustat Current'!AC105)/'Compustat Current'!AC105,"")</f>
        <v>-0.24914889804694504</v>
      </c>
    </row>
    <row r="107" spans="1:29" x14ac:dyDescent="0.25">
      <c r="A107" t="s">
        <v>233</v>
      </c>
      <c r="C107" s="2">
        <f>('Compustat Current'!C106-'Factset Current'!C106)/'Compustat Current'!C106</f>
        <v>0</v>
      </c>
      <c r="D107" s="2">
        <f>IFERROR(('Factset Current'!D106-'Compustat Current'!D106)/'Compustat Current'!D106,"")</f>
        <v>-1.2569192991218196E-2</v>
      </c>
      <c r="E107" s="2">
        <f>IFERROR(('Factset Current'!E106-'Compustat Current'!E106)/'Compustat Current'!E106,"")</f>
        <v>0</v>
      </c>
      <c r="F107" s="2">
        <f>IFERROR(('Factset Current'!F106-'Compustat Current'!F106)/'Compustat Current'!F106,"")</f>
        <v>0</v>
      </c>
      <c r="G107" s="2">
        <f>IFERROR(('Factset Current'!G106-'Compustat Current'!G106)/'Compustat Current'!G106,"")</f>
        <v>0</v>
      </c>
      <c r="H107" s="2">
        <f>IFERROR(('Factset Current'!H106-'Compustat Current'!H106)/'Compustat Current'!H106,"")</f>
        <v>0</v>
      </c>
      <c r="I107" s="2">
        <f>IFERROR(('Factset Current'!I106-'Compustat Current'!I106)/'Compustat Current'!I106,"")</f>
        <v>0</v>
      </c>
      <c r="J107" s="2">
        <f>IFERROR(('Factset Current'!J106-'Compustat Current'!J106)/'Compustat Current'!J106,"")</f>
        <v>0.10271820036389698</v>
      </c>
      <c r="K107" s="2">
        <f>IFERROR(('Factset Current'!K106-'Compustat Current'!K106)/'Compustat Current'!K106,"")</f>
        <v>0</v>
      </c>
      <c r="L107" s="2">
        <f>IFERROR(('Factset Current'!L106-'Compustat Current'!L106)/'Compustat Current'!L106,"")</f>
        <v>-1.8537590113285975E-3</v>
      </c>
      <c r="M107" s="2">
        <f>IFERROR(('Factset Current'!M106-'Compustat Current'!M106)/'Compustat Current'!M106,"")</f>
        <v>-2.0998339818765091E-4</v>
      </c>
      <c r="N107" s="2">
        <f>IFERROR(('Factset Current'!N106-'Compustat Current'!N106)/'Compustat Current'!N106,"")</f>
        <v>1.5795603435725763E-2</v>
      </c>
      <c r="O107" s="2">
        <f>IFERROR(('Factset Current'!O106-'Compustat Current'!O106)/'Compustat Current'!O106,"")</f>
        <v>-3.6892213532811906E-2</v>
      </c>
      <c r="P107" s="2">
        <f>IFERROR(('Factset Current'!P106-'Compustat Current'!P106)/'Compustat Current'!P106,"")</f>
        <v>0</v>
      </c>
      <c r="Q107" s="2">
        <f>IFERROR(('Factset Current'!Q106-'Compustat Current'!Q106)/'Compustat Current'!Q106,"")</f>
        <v>0</v>
      </c>
      <c r="R107" s="2">
        <f>IFERROR(('Factset Current'!R106-'Compustat Current'!R106)/'Compustat Current'!R106,"")</f>
        <v>1.2467556018991126E-4</v>
      </c>
      <c r="S107" s="2">
        <f>IFERROR(('Factset Current'!S106-'Compustat Current'!S106)/'Compustat Current'!S106,"")</f>
        <v>0</v>
      </c>
      <c r="T107" s="2">
        <f>IFERROR(('Factset Current'!T106-'Compustat Current'!T106)/'Compustat Current'!T106,"")</f>
        <v>0</v>
      </c>
      <c r="U107" s="2">
        <f>IFERROR(('Factset Current'!U106-'Compustat Current'!U106)/'Compustat Current'!U106,"")</f>
        <v>0</v>
      </c>
      <c r="V107" s="2">
        <f>IFERROR(('Factset Current'!V106-'Compustat Current'!V106)/'Compustat Current'!V106,"")</f>
        <v>6.9161484023159865E-3</v>
      </c>
      <c r="W107" s="2">
        <f>IFERROR(('Factset Current'!W106-'Compustat Current'!W106)/'Compustat Current'!W106,"")</f>
        <v>0</v>
      </c>
      <c r="X107" s="2">
        <f>IFERROR(('Factset Current'!X106-'Compustat Current'!X106)/'Compustat Current'!X106,"")</f>
        <v>0</v>
      </c>
      <c r="Y107" s="2">
        <f>IFERROR(('Factset Current'!Y106-'Compustat Current'!Y106)/'Compustat Current'!Y106,"")</f>
        <v>0</v>
      </c>
      <c r="Z107" s="2">
        <f>IFERROR(('Factset Current'!Z106-'Compustat Current'!Z106)/'Compustat Current'!Z106,"")</f>
        <v>0</v>
      </c>
      <c r="AA107" s="2">
        <f>IFERROR(('Factset Current'!AA106-'Compustat Current'!AA106)/'Compustat Current'!AA106,"")</f>
        <v>-0.41787913649590575</v>
      </c>
      <c r="AB107" s="2">
        <f>IFERROR(('Factset Current'!AB106-'Compustat Current'!AB106)/'Compustat Current'!AB106,"")</f>
        <v>-3.971405877680708E-2</v>
      </c>
      <c r="AC107" s="2">
        <f>IFERROR(('Factset Current'!AC106-'Compustat Current'!AC106)/'Compustat Current'!AC106,"")</f>
        <v>-0.44473512099411372</v>
      </c>
    </row>
    <row r="108" spans="1:29" x14ac:dyDescent="0.25">
      <c r="A108" t="s">
        <v>235</v>
      </c>
      <c r="C108" s="2">
        <f>('Compustat Current'!C107-'Factset Current'!C107)/'Compustat Current'!C107</f>
        <v>0</v>
      </c>
      <c r="D108" s="2">
        <f>IFERROR(('Factset Current'!D107-'Compustat Current'!D107)/'Compustat Current'!D107,"")</f>
        <v>8.059975520195839E-2</v>
      </c>
      <c r="E108" s="2">
        <f>IFERROR(('Factset Current'!E107-'Compustat Current'!E107)/'Compustat Current'!E107,"")</f>
        <v>0</v>
      </c>
      <c r="F108" s="2">
        <f>IFERROR(('Factset Current'!F107-'Compustat Current'!F107)/'Compustat Current'!F107,"")</f>
        <v>0</v>
      </c>
      <c r="G108" s="2">
        <f>IFERROR(('Factset Current'!G107-'Compustat Current'!G107)/'Compustat Current'!G107,"")</f>
        <v>-1.7706105882520299E-4</v>
      </c>
      <c r="H108" s="2">
        <f>IFERROR(('Factset Current'!H107-'Compustat Current'!H107)/'Compustat Current'!H107,"")</f>
        <v>0</v>
      </c>
      <c r="I108" s="2">
        <f>IFERROR(('Factset Current'!I107-'Compustat Current'!I107)/'Compustat Current'!I107,"")</f>
        <v>7.2992700729923598E-4</v>
      </c>
      <c r="J108" s="2">
        <f>IFERROR(('Factset Current'!J107-'Compustat Current'!J107)/'Compustat Current'!J107,"")</f>
        <v>-0.57350000000000001</v>
      </c>
      <c r="K108" s="2">
        <f>IFERROR(('Factset Current'!K107-'Compustat Current'!K107)/'Compustat Current'!K107,"")</f>
        <v>0</v>
      </c>
      <c r="L108" s="2">
        <f>IFERROR(('Factset Current'!L107-'Compustat Current'!L107)/'Compustat Current'!L107,"")</f>
        <v>-1.9607843137254633E-3</v>
      </c>
      <c r="M108" s="2">
        <f>IFERROR(('Factset Current'!M107-'Compustat Current'!M107)/'Compustat Current'!M107,"")</f>
        <v>-7.7208898325523514E-4</v>
      </c>
      <c r="N108" s="2">
        <f>IFERROR(('Factset Current'!N107-'Compustat Current'!N107)/'Compustat Current'!N107,"")</f>
        <v>-1.5948963317384977E-4</v>
      </c>
      <c r="O108" s="2">
        <f>IFERROR(('Factset Current'!O107-'Compustat Current'!O107)/'Compustat Current'!O107,"")</f>
        <v>4.240998139433105E-3</v>
      </c>
      <c r="P108" s="2">
        <f>IFERROR(('Factset Current'!P107-'Compustat Current'!P107)/'Compustat Current'!P107,"")</f>
        <v>-1.7626798759084268E-4</v>
      </c>
      <c r="Q108" s="2">
        <f>IFERROR(('Factset Current'!Q107-'Compustat Current'!Q107)/'Compustat Current'!Q107,"")</f>
        <v>0</v>
      </c>
      <c r="R108" s="2">
        <f>IFERROR(('Factset Current'!R107-'Compustat Current'!R107)/'Compustat Current'!R107,"")</f>
        <v>-4.539608080502555E-4</v>
      </c>
      <c r="S108" s="2">
        <f>IFERROR(('Factset Current'!S107-'Compustat Current'!S107)/'Compustat Current'!S107,"")</f>
        <v>0</v>
      </c>
      <c r="T108" s="2">
        <f>IFERROR(('Factset Current'!T107-'Compustat Current'!T107)/'Compustat Current'!T107,"")</f>
        <v>-2.2021398151033707E-2</v>
      </c>
      <c r="U108" s="2">
        <f>IFERROR(('Factset Current'!U107-'Compustat Current'!U107)/'Compustat Current'!U107,"")</f>
        <v>-2.1690351533283407E-2</v>
      </c>
      <c r="V108" s="2">
        <f>IFERROR(('Factset Current'!V107-'Compustat Current'!V107)/'Compustat Current'!V107,"")</f>
        <v>-6.9017679871419494E-3</v>
      </c>
      <c r="W108" s="2">
        <f>IFERROR(('Factset Current'!W107-'Compustat Current'!W107)/'Compustat Current'!W107,"")</f>
        <v>0</v>
      </c>
      <c r="X108" s="2">
        <f>IFERROR(('Factset Current'!X107-'Compustat Current'!X107)/'Compustat Current'!X107,"")</f>
        <v>0</v>
      </c>
      <c r="Y108" s="2">
        <f>IFERROR(('Factset Current'!Y107-'Compustat Current'!Y107)/'Compustat Current'!Y107,"")</f>
        <v>0</v>
      </c>
      <c r="Z108" s="2">
        <f>IFERROR(('Factset Current'!Z107-'Compustat Current'!Z107)/'Compustat Current'!Z107,"")</f>
        <v>1.0174418604651118E-2</v>
      </c>
      <c r="AA108" s="2">
        <f>IFERROR(('Factset Current'!AA107-'Compustat Current'!AA107)/'Compustat Current'!AA107,"")</f>
        <v>-0.18679912562867645</v>
      </c>
      <c r="AB108" s="2">
        <f>IFERROR(('Factset Current'!AB107-'Compustat Current'!AB107)/'Compustat Current'!AB107,"")</f>
        <v>0.42332035053554062</v>
      </c>
      <c r="AC108" s="2">
        <f>IFERROR(('Factset Current'!AC107-'Compustat Current'!AC107)/'Compustat Current'!AC107,"")</f>
        <v>-0.4682636289168064</v>
      </c>
    </row>
    <row r="109" spans="1:29" x14ac:dyDescent="0.25">
      <c r="A109" t="s">
        <v>237</v>
      </c>
      <c r="C109" s="2">
        <f>('Compustat Current'!C108-'Factset Current'!C108)/'Compustat Current'!C108</f>
        <v>0</v>
      </c>
      <c r="D109" s="2">
        <f>IFERROR(('Factset Current'!D108-'Compustat Current'!D108)/'Compustat Current'!D108,"")</f>
        <v>-0.172985264456121</v>
      </c>
      <c r="E109" s="2">
        <f>IFERROR(('Factset Current'!E108-'Compustat Current'!E108)/'Compustat Current'!E108,"")</f>
        <v>0</v>
      </c>
      <c r="F109" s="2">
        <f>IFERROR(('Factset Current'!F108-'Compustat Current'!F108)/'Compustat Current'!F108,"")</f>
        <v>0</v>
      </c>
      <c r="G109" s="2">
        <f>IFERROR(('Factset Current'!G108-'Compustat Current'!G108)/'Compustat Current'!G108,"")</f>
        <v>0</v>
      </c>
      <c r="H109" s="2">
        <f>IFERROR(('Factset Current'!H108-'Compustat Current'!H108)/'Compustat Current'!H108,"")</f>
        <v>0</v>
      </c>
      <c r="I109" s="2">
        <f>IFERROR(('Factset Current'!I108-'Compustat Current'!I108)/'Compustat Current'!I108,"")</f>
        <v>0</v>
      </c>
      <c r="J109" s="2">
        <f>IFERROR(('Factset Current'!J108-'Compustat Current'!J108)/'Compustat Current'!J108,"")</f>
        <v>2.0710928319623973E-2</v>
      </c>
      <c r="K109" s="2">
        <f>IFERROR(('Factset Current'!K108-'Compustat Current'!K108)/'Compustat Current'!K108,"")</f>
        <v>0</v>
      </c>
      <c r="L109" s="2">
        <f>IFERROR(('Factset Current'!L108-'Compustat Current'!L108)/'Compustat Current'!L108,"")</f>
        <v>-7.0244672454617529E-3</v>
      </c>
      <c r="M109" s="2">
        <f>IFERROR(('Factset Current'!M108-'Compustat Current'!M108)/'Compustat Current'!M108,"")</f>
        <v>4.1705282669138302E-3</v>
      </c>
      <c r="N109" s="2">
        <f>IFERROR(('Factset Current'!N108-'Compustat Current'!N108)/'Compustat Current'!N108,"")</f>
        <v>2.0025500637515896E-2</v>
      </c>
      <c r="O109" s="2">
        <f>IFERROR(('Factset Current'!O108-'Compustat Current'!O108)/'Compustat Current'!O108,"")</f>
        <v>-2.7045024918370863E-2</v>
      </c>
      <c r="P109" s="2">
        <f>IFERROR(('Factset Current'!P108-'Compustat Current'!P108)/'Compustat Current'!P108,"")</f>
        <v>0</v>
      </c>
      <c r="Q109" s="2">
        <f>IFERROR(('Factset Current'!Q108-'Compustat Current'!Q108)/'Compustat Current'!Q108,"")</f>
        <v>0</v>
      </c>
      <c r="R109" s="2">
        <f>IFERROR(('Factset Current'!R108-'Compustat Current'!R108)/'Compustat Current'!R108,"")</f>
        <v>-2.2621591051903353E-3</v>
      </c>
      <c r="S109" s="2">
        <f>IFERROR(('Factset Current'!S108-'Compustat Current'!S108)/'Compustat Current'!S108,"")</f>
        <v>0</v>
      </c>
      <c r="T109" s="2">
        <f>IFERROR(('Factset Current'!T108-'Compustat Current'!T108)/'Compustat Current'!T108,"")</f>
        <v>0</v>
      </c>
      <c r="U109" s="2">
        <f>IFERROR(('Factset Current'!U108-'Compustat Current'!U108)/'Compustat Current'!U108,"")</f>
        <v>0</v>
      </c>
      <c r="V109" s="2">
        <f>IFERROR(('Factset Current'!V108-'Compustat Current'!V108)/'Compustat Current'!V108,"")</f>
        <v>2.1104467112206217E-3</v>
      </c>
      <c r="W109" s="2">
        <f>IFERROR(('Factset Current'!W108-'Compustat Current'!W108)/'Compustat Current'!W108,"")</f>
        <v>0</v>
      </c>
      <c r="X109" s="2">
        <f>IFERROR(('Factset Current'!X108-'Compustat Current'!X108)/'Compustat Current'!X108,"")</f>
        <v>0</v>
      </c>
      <c r="Y109" s="2">
        <f>IFERROR(('Factset Current'!Y108-'Compustat Current'!Y108)/'Compustat Current'!Y108,"")</f>
        <v>0</v>
      </c>
      <c r="Z109" s="2">
        <f>IFERROR(('Factset Current'!Z108-'Compustat Current'!Z108)/'Compustat Current'!Z108,"")</f>
        <v>0</v>
      </c>
      <c r="AA109" s="2">
        <f>IFERROR(('Factset Current'!AA108-'Compustat Current'!AA108)/'Compustat Current'!AA108,"")</f>
        <v>-1.6594756057086001E-2</v>
      </c>
      <c r="AB109" s="2">
        <f>IFERROR(('Factset Current'!AB108-'Compustat Current'!AB108)/'Compustat Current'!AB108,"")</f>
        <v>0.12439613526570061</v>
      </c>
      <c r="AC109" s="2">
        <f>IFERROR(('Factset Current'!AC108-'Compustat Current'!AC108)/'Compustat Current'!AC108,"")</f>
        <v>-0.21488335043009349</v>
      </c>
    </row>
    <row r="110" spans="1:29" x14ac:dyDescent="0.25">
      <c r="A110" t="s">
        <v>239</v>
      </c>
      <c r="C110" s="2">
        <f>('Compustat Current'!C109-'Factset Current'!C109)/'Compustat Current'!C109</f>
        <v>0</v>
      </c>
      <c r="D110" s="2">
        <f>IFERROR(('Factset Current'!D109-'Compustat Current'!D109)/'Compustat Current'!D109,"")</f>
        <v>1.3924441997374104</v>
      </c>
      <c r="E110" s="2">
        <f>IFERROR(('Factset Current'!E109-'Compustat Current'!E109)/'Compustat Current'!E109,"")</f>
        <v>0</v>
      </c>
      <c r="F110" s="2">
        <f>IFERROR(('Factset Current'!F109-'Compustat Current'!F109)/'Compustat Current'!F109,"")</f>
        <v>0</v>
      </c>
      <c r="G110" s="2">
        <f>IFERROR(('Factset Current'!G109-'Compustat Current'!G109)/'Compustat Current'!G109,"")</f>
        <v>0</v>
      </c>
      <c r="H110" s="2">
        <f>IFERROR(('Factset Current'!H109-'Compustat Current'!H109)/'Compustat Current'!H109,"")</f>
        <v>0</v>
      </c>
      <c r="I110" s="2" t="str">
        <f>IFERROR(('Factset Current'!I109-'Compustat Current'!I109)/'Compustat Current'!I109,"")</f>
        <v/>
      </c>
      <c r="J110" s="2">
        <f>IFERROR(('Factset Current'!J109-'Compustat Current'!J109)/'Compustat Current'!J109,"")</f>
        <v>0</v>
      </c>
      <c r="K110" s="2">
        <f>IFERROR(('Factset Current'!K109-'Compustat Current'!K109)/'Compustat Current'!K109,"")</f>
        <v>0</v>
      </c>
      <c r="L110" s="2">
        <f>IFERROR(('Factset Current'!L109-'Compustat Current'!L109)/'Compustat Current'!L109,"")</f>
        <v>4.0430143381126101E-3</v>
      </c>
      <c r="M110" s="2">
        <f>IFERROR(('Factset Current'!M109-'Compustat Current'!M109)/'Compustat Current'!M109,"")</f>
        <v>-4.0080160320641219E-3</v>
      </c>
      <c r="N110" s="2">
        <f>IFERROR(('Factset Current'!N109-'Compustat Current'!N109)/'Compustat Current'!N109,"")</f>
        <v>-2.6296660537905151E-3</v>
      </c>
      <c r="O110" s="2">
        <f>IFERROR(('Factset Current'!O109-'Compustat Current'!O109)/'Compustat Current'!O109,"")</f>
        <v>-5.9875945645549312E-3</v>
      </c>
      <c r="P110" s="2">
        <f>IFERROR(('Factset Current'!P109-'Compustat Current'!P109)/'Compustat Current'!P109,"")</f>
        <v>0</v>
      </c>
      <c r="Q110" s="2">
        <f>IFERROR(('Factset Current'!Q109-'Compustat Current'!Q109)/'Compustat Current'!Q109,"")</f>
        <v>0</v>
      </c>
      <c r="R110" s="2">
        <f>IFERROR(('Factset Current'!R109-'Compustat Current'!R109)/'Compustat Current'!R109,"")</f>
        <v>-2.0070551027856253E-3</v>
      </c>
      <c r="S110" s="2">
        <f>IFERROR(('Factset Current'!S109-'Compustat Current'!S109)/'Compustat Current'!S109,"")</f>
        <v>0</v>
      </c>
      <c r="T110" s="2" t="str">
        <f>IFERROR(('Factset Current'!T109-'Compustat Current'!T109)/'Compustat Current'!T109,"")</f>
        <v/>
      </c>
      <c r="U110" s="2">
        <f>IFERROR(('Factset Current'!U109-'Compustat Current'!U109)/'Compustat Current'!U109,"")</f>
        <v>0</v>
      </c>
      <c r="V110" s="2">
        <f>IFERROR(('Factset Current'!V109-'Compustat Current'!V109)/'Compustat Current'!V109,"")</f>
        <v>-7.6402153151589654E-3</v>
      </c>
      <c r="W110" s="2">
        <f>IFERROR(('Factset Current'!W109-'Compustat Current'!W109)/'Compustat Current'!W109,"")</f>
        <v>0</v>
      </c>
      <c r="X110" s="2">
        <f>IFERROR(('Factset Current'!X109-'Compustat Current'!X109)/'Compustat Current'!X109,"")</f>
        <v>0</v>
      </c>
      <c r="Y110" s="2">
        <f>IFERROR(('Factset Current'!Y109-'Compustat Current'!Y109)/'Compustat Current'!Y109,"")</f>
        <v>0</v>
      </c>
      <c r="Z110" s="2">
        <f>IFERROR(('Factset Current'!Z109-'Compustat Current'!Z109)/'Compustat Current'!Z109,"")</f>
        <v>0</v>
      </c>
      <c r="AA110" s="2">
        <f>IFERROR(('Factset Current'!AA109-'Compustat Current'!AA109)/'Compustat Current'!AA109,"")</f>
        <v>-7.6752275923321664E-2</v>
      </c>
      <c r="AB110" s="2">
        <f>IFERROR(('Factset Current'!AB109-'Compustat Current'!AB109)/'Compustat Current'!AB109,"")</f>
        <v>-1</v>
      </c>
      <c r="AC110" s="2">
        <f>IFERROR(('Factset Current'!AC109-'Compustat Current'!AC109)/'Compustat Current'!AC109,"")</f>
        <v>-0.17429556533111398</v>
      </c>
    </row>
    <row r="111" spans="1:29" x14ac:dyDescent="0.25">
      <c r="A111" t="s">
        <v>241</v>
      </c>
      <c r="C111" s="2">
        <f>('Compustat Current'!C110-'Factset Current'!C110)/'Compustat Current'!C110</f>
        <v>0</v>
      </c>
      <c r="D111" s="2">
        <f>IFERROR(('Factset Current'!D110-'Compustat Current'!D110)/'Compustat Current'!D110,"")</f>
        <v>1.8330990051433828E-3</v>
      </c>
      <c r="E111" s="2">
        <f>IFERROR(('Factset Current'!E110-'Compustat Current'!E110)/'Compustat Current'!E110,"")</f>
        <v>0</v>
      </c>
      <c r="F111" s="2">
        <f>IFERROR(('Factset Current'!F110-'Compustat Current'!F110)/'Compustat Current'!F110,"")</f>
        <v>0</v>
      </c>
      <c r="G111" s="2">
        <f>IFERROR(('Factset Current'!G110-'Compustat Current'!G110)/'Compustat Current'!G110,"")</f>
        <v>1.9948572580551269E-6</v>
      </c>
      <c r="H111" s="2">
        <f>IFERROR(('Factset Current'!H110-'Compustat Current'!H110)/'Compustat Current'!H110,"")</f>
        <v>0</v>
      </c>
      <c r="I111" s="2">
        <f>IFERROR(('Factset Current'!I110-'Compustat Current'!I110)/'Compustat Current'!I110,"")</f>
        <v>0.25173166334566854</v>
      </c>
      <c r="J111" s="2">
        <f>IFERROR(('Factset Current'!J110-'Compustat Current'!J110)/'Compustat Current'!J110,"")</f>
        <v>-0.27913587265491752</v>
      </c>
      <c r="K111" s="2">
        <f>IFERROR(('Factset Current'!K110-'Compustat Current'!K110)/'Compustat Current'!K110,"")</f>
        <v>0</v>
      </c>
      <c r="L111" s="2">
        <f>IFERROR(('Factset Current'!L110-'Compustat Current'!L110)/'Compustat Current'!L110,"")</f>
        <v>0.11250135280913007</v>
      </c>
      <c r="M111" s="2">
        <f>IFERROR(('Factset Current'!M110-'Compustat Current'!M110)/'Compustat Current'!M110,"")</f>
        <v>2.527075812274375E-2</v>
      </c>
      <c r="N111" s="2">
        <f>IFERROR(('Factset Current'!N110-'Compustat Current'!N110)/'Compustat Current'!N110,"")</f>
        <v>-5.3059433717020731E-2</v>
      </c>
      <c r="O111" s="2">
        <f>IFERROR(('Factset Current'!O110-'Compustat Current'!O110)/'Compustat Current'!O110,"")</f>
        <v>0.10935624999999997</v>
      </c>
      <c r="P111" s="2">
        <f>IFERROR(('Factset Current'!P110-'Compustat Current'!P110)/'Compustat Current'!P110,"")</f>
        <v>9.8110736041955218E-7</v>
      </c>
      <c r="Q111" s="2">
        <f>IFERROR(('Factset Current'!Q110-'Compustat Current'!Q110)/'Compustat Current'!Q110,"")</f>
        <v>0</v>
      </c>
      <c r="R111" s="2" t="str">
        <f>IFERROR(('Factset Current'!R110-'Compustat Current'!R110)/'Compustat Current'!R110,"")</f>
        <v/>
      </c>
      <c r="S111" s="2">
        <f>IFERROR(('Factset Current'!S110-'Compustat Current'!S110)/'Compustat Current'!S110,"")</f>
        <v>0</v>
      </c>
      <c r="T111" s="2" t="str">
        <f>IFERROR(('Factset Current'!T110-'Compustat Current'!T110)/'Compustat Current'!T110,"")</f>
        <v/>
      </c>
      <c r="U111" s="2">
        <f>IFERROR(('Factset Current'!U110-'Compustat Current'!U110)/'Compustat Current'!U110,"")</f>
        <v>0</v>
      </c>
      <c r="V111" s="2">
        <f>IFERROR(('Factset Current'!V110-'Compustat Current'!V110)/'Compustat Current'!V110,"")</f>
        <v>2.6099925428784431E-2</v>
      </c>
      <c r="W111" s="2">
        <f>IFERROR(('Factset Current'!W110-'Compustat Current'!W110)/'Compustat Current'!W110,"")</f>
        <v>0.27166276346604223</v>
      </c>
      <c r="X111" s="2">
        <f>IFERROR(('Factset Current'!X110-'Compustat Current'!X110)/'Compustat Current'!X110,"")</f>
        <v>0.27145573058120581</v>
      </c>
      <c r="Y111" s="2">
        <f>IFERROR(('Factset Current'!Y110-'Compustat Current'!Y110)/'Compustat Current'!Y110,"")</f>
        <v>0.29687896472976399</v>
      </c>
      <c r="Z111" s="2">
        <f>IFERROR(('Factset Current'!Z110-'Compustat Current'!Z110)/'Compustat Current'!Z110,"")</f>
        <v>-5.5724417426545103E-2</v>
      </c>
      <c r="AA111" s="2">
        <f>IFERROR(('Factset Current'!AA110-'Compustat Current'!AA110)/'Compustat Current'!AA110,"")</f>
        <v>-5.4961203856101572E-2</v>
      </c>
      <c r="AB111" s="2">
        <f>IFERROR(('Factset Current'!AB110-'Compustat Current'!AB110)/'Compustat Current'!AB110,"")</f>
        <v>-4.9696849219820204E-5</v>
      </c>
      <c r="AC111" s="2">
        <f>IFERROR(('Factset Current'!AC110-'Compustat Current'!AC110)/'Compustat Current'!AC110,"")</f>
        <v>-8.2527536411357294E-2</v>
      </c>
    </row>
    <row r="112" spans="1:29" x14ac:dyDescent="0.25">
      <c r="A112" t="s">
        <v>243</v>
      </c>
      <c r="C112" s="2">
        <f>('Compustat Current'!C111-'Factset Current'!C111)/'Compustat Current'!C111</f>
        <v>0</v>
      </c>
      <c r="D112" s="2">
        <f>IFERROR(('Factset Current'!D111-'Compustat Current'!D111)/'Compustat Current'!D111,"")</f>
        <v>0.40050348167886107</v>
      </c>
      <c r="E112" s="2">
        <f>IFERROR(('Factset Current'!E111-'Compustat Current'!E111)/'Compustat Current'!E111,"")</f>
        <v>0</v>
      </c>
      <c r="F112" s="2">
        <f>IFERROR(('Factset Current'!F111-'Compustat Current'!F111)/'Compustat Current'!F111,"")</f>
        <v>0</v>
      </c>
      <c r="G112" s="2">
        <f>IFERROR(('Factset Current'!G111-'Compustat Current'!G111)/'Compustat Current'!G111,"")</f>
        <v>0</v>
      </c>
      <c r="H112" s="2">
        <f>IFERROR(('Factset Current'!H111-'Compustat Current'!H111)/'Compustat Current'!H111,"")</f>
        <v>0</v>
      </c>
      <c r="I112" s="2" t="str">
        <f>IFERROR(('Factset Current'!I111-'Compustat Current'!I111)/'Compustat Current'!I111,"")</f>
        <v/>
      </c>
      <c r="J112" s="2">
        <f>IFERROR(('Factset Current'!J111-'Compustat Current'!J111)/'Compustat Current'!J111,"")</f>
        <v>11.552756756756757</v>
      </c>
      <c r="K112" s="2">
        <f>IFERROR(('Factset Current'!K111-'Compustat Current'!K111)/'Compustat Current'!K111,"")</f>
        <v>0.12226066897347172</v>
      </c>
      <c r="L112" s="2">
        <f>IFERROR(('Factset Current'!L111-'Compustat Current'!L111)/'Compustat Current'!L111,"")</f>
        <v>-4.9517718058493462E-3</v>
      </c>
      <c r="M112" s="2">
        <f>IFERROR(('Factset Current'!M111-'Compustat Current'!M111)/'Compustat Current'!M111,"")</f>
        <v>1.9675856707134776E-2</v>
      </c>
      <c r="N112" s="2">
        <f>IFERROR(('Factset Current'!N111-'Compustat Current'!N111)/'Compustat Current'!N111,"")</f>
        <v>8.2536757649044612E-4</v>
      </c>
      <c r="O112" s="2">
        <f>IFERROR(('Factset Current'!O111-'Compustat Current'!O111)/'Compustat Current'!O111,"")</f>
        <v>1.5266340872578605E-3</v>
      </c>
      <c r="P112" s="2">
        <f>IFERROR(('Factset Current'!P111-'Compustat Current'!P111)/'Compustat Current'!P111,"")</f>
        <v>2.2235443668615331E-7</v>
      </c>
      <c r="Q112" s="2">
        <f>IFERROR(('Factset Current'!Q111-'Compustat Current'!Q111)/'Compustat Current'!Q111,"")</f>
        <v>0</v>
      </c>
      <c r="R112" s="2">
        <f>IFERROR(('Factset Current'!R111-'Compustat Current'!R111)/'Compustat Current'!R111,"")</f>
        <v>-5.1763803680981288E-3</v>
      </c>
      <c r="S112" s="2">
        <f>IFERROR(('Factset Current'!S111-'Compustat Current'!S111)/'Compustat Current'!S111,"")</f>
        <v>0</v>
      </c>
      <c r="T112" s="2" t="str">
        <f>IFERROR(('Factset Current'!T111-'Compustat Current'!T111)/'Compustat Current'!T111,"")</f>
        <v/>
      </c>
      <c r="U112" s="2">
        <f>IFERROR(('Factset Current'!U111-'Compustat Current'!U111)/'Compustat Current'!U111,"")</f>
        <v>5.5607043558850841E-3</v>
      </c>
      <c r="V112" s="2">
        <f>IFERROR(('Factset Current'!V111-'Compustat Current'!V111)/'Compustat Current'!V111,"")</f>
        <v>6.2260915446511064E-2</v>
      </c>
      <c r="W112" s="2">
        <f>IFERROR(('Factset Current'!W111-'Compustat Current'!W111)/'Compustat Current'!W111,"")</f>
        <v>-0.11756569847856151</v>
      </c>
      <c r="X112" s="2">
        <f>IFERROR(('Factset Current'!X111-'Compustat Current'!X111)/'Compustat Current'!X111,"")</f>
        <v>-0.11791518034086416</v>
      </c>
      <c r="Y112" s="2">
        <f>IFERROR(('Factset Current'!Y111-'Compustat Current'!Y111)/'Compustat Current'!Y111,"")</f>
        <v>-3.9537712895377254E-2</v>
      </c>
      <c r="Z112" s="2">
        <f>IFERROR(('Factset Current'!Z111-'Compustat Current'!Z111)/'Compustat Current'!Z111,"")</f>
        <v>-0.2220541729685136</v>
      </c>
      <c r="AA112" s="2">
        <f>IFERROR(('Factset Current'!AA111-'Compustat Current'!AA111)/'Compustat Current'!AA111,"")</f>
        <v>-0.34134830269009042</v>
      </c>
      <c r="AB112" s="2">
        <f>IFERROR(('Factset Current'!AB111-'Compustat Current'!AB111)/'Compustat Current'!AB111,"")</f>
        <v>-0.13255459624174715</v>
      </c>
      <c r="AC112" s="2">
        <f>IFERROR(('Factset Current'!AC111-'Compustat Current'!AC111)/'Compustat Current'!AC111,"")</f>
        <v>-0.61179363512076557</v>
      </c>
    </row>
    <row r="113" spans="1:29" x14ac:dyDescent="0.25">
      <c r="A113" t="s">
        <v>245</v>
      </c>
      <c r="C113" s="2">
        <f>('Compustat Current'!C112-'Factset Current'!C112)/'Compustat Current'!C112</f>
        <v>0</v>
      </c>
      <c r="D113" s="2">
        <f>IFERROR(('Factset Current'!D112-'Compustat Current'!D112)/'Compustat Current'!D112,"")</f>
        <v>-0.30163537250151418</v>
      </c>
      <c r="E113" s="2">
        <f>IFERROR(('Factset Current'!E112-'Compustat Current'!E112)/'Compustat Current'!E112,"")</f>
        <v>0</v>
      </c>
      <c r="F113" s="2">
        <f>IFERROR(('Factset Current'!F112-'Compustat Current'!F112)/'Compustat Current'!F112,"")</f>
        <v>0</v>
      </c>
      <c r="G113" s="2">
        <f>IFERROR(('Factset Current'!G112-'Compustat Current'!G112)/'Compustat Current'!G112,"")</f>
        <v>0</v>
      </c>
      <c r="H113" s="2">
        <f>IFERROR(('Factset Current'!H112-'Compustat Current'!H112)/'Compustat Current'!H112,"")</f>
        <v>0</v>
      </c>
      <c r="I113" s="2">
        <f>IFERROR(('Factset Current'!I112-'Compustat Current'!I112)/'Compustat Current'!I112,"")</f>
        <v>4.040183446167374E-3</v>
      </c>
      <c r="J113" s="2">
        <f>IFERROR(('Factset Current'!J112-'Compustat Current'!J112)/'Compustat Current'!J112,"")</f>
        <v>-0.36372390486745759</v>
      </c>
      <c r="K113" s="2">
        <f>IFERROR(('Factset Current'!K112-'Compustat Current'!K112)/'Compustat Current'!K112,"")</f>
        <v>0</v>
      </c>
      <c r="L113" s="2">
        <f>IFERROR(('Factset Current'!L112-'Compustat Current'!L112)/'Compustat Current'!L112,"")</f>
        <v>-4.1914773294301991E-3</v>
      </c>
      <c r="M113" s="2">
        <f>IFERROR(('Factset Current'!M112-'Compustat Current'!M112)/'Compustat Current'!M112,"")</f>
        <v>3.9335586189630537E-4</v>
      </c>
      <c r="N113" s="2">
        <f>IFERROR(('Factset Current'!N112-'Compustat Current'!N112)/'Compustat Current'!N112,"")</f>
        <v>-1.067921854438701E-2</v>
      </c>
      <c r="O113" s="2">
        <f>IFERROR(('Factset Current'!O112-'Compustat Current'!O112)/'Compustat Current'!O112,"")</f>
        <v>-2.0864311540327841E-2</v>
      </c>
      <c r="P113" s="2">
        <f>IFERROR(('Factset Current'!P112-'Compustat Current'!P112)/'Compustat Current'!P112,"")</f>
        <v>-1.2286639433709752E-6</v>
      </c>
      <c r="Q113" s="2">
        <f>IFERROR(('Factset Current'!Q112-'Compustat Current'!Q112)/'Compustat Current'!Q112,"")</f>
        <v>0</v>
      </c>
      <c r="R113" s="2">
        <f>IFERROR(('Factset Current'!R112-'Compustat Current'!R112)/'Compustat Current'!R112,"")</f>
        <v>5.5828494863787207E-4</v>
      </c>
      <c r="S113" s="2">
        <f>IFERROR(('Factset Current'!S112-'Compustat Current'!S112)/'Compustat Current'!S112,"")</f>
        <v>0</v>
      </c>
      <c r="T113" s="2">
        <f>IFERROR(('Factset Current'!T112-'Compustat Current'!T112)/'Compustat Current'!T112,"")</f>
        <v>4.8795364440378207E-3</v>
      </c>
      <c r="U113" s="2">
        <f>IFERROR(('Factset Current'!U112-'Compustat Current'!U112)/'Compustat Current'!U112,"")</f>
        <v>4.3205177007993971E-2</v>
      </c>
      <c r="V113" s="2">
        <f>IFERROR(('Factset Current'!V112-'Compustat Current'!V112)/'Compustat Current'!V112,"")</f>
        <v>-3.3417402269861382E-2</v>
      </c>
      <c r="W113" s="2">
        <f>IFERROR(('Factset Current'!W112-'Compustat Current'!W112)/'Compustat Current'!W112,"")</f>
        <v>0</v>
      </c>
      <c r="X113" s="2">
        <f>IFERROR(('Factset Current'!X112-'Compustat Current'!X112)/'Compustat Current'!X112,"")</f>
        <v>0</v>
      </c>
      <c r="Y113" s="2">
        <f>IFERROR(('Factset Current'!Y112-'Compustat Current'!Y112)/'Compustat Current'!Y112,"")</f>
        <v>5.1468896218455115E-2</v>
      </c>
      <c r="Z113" s="2">
        <f>IFERROR(('Factset Current'!Z112-'Compustat Current'!Z112)/'Compustat Current'!Z112,"")</f>
        <v>9.3812375249501076E-2</v>
      </c>
      <c r="AA113" s="2">
        <f>IFERROR(('Factset Current'!AA112-'Compustat Current'!AA112)/'Compustat Current'!AA112,"")</f>
        <v>1.469809760132341</v>
      </c>
      <c r="AB113" s="2">
        <f>IFERROR(('Factset Current'!AB112-'Compustat Current'!AB112)/'Compustat Current'!AB112,"")</f>
        <v>-1.4749620637329286</v>
      </c>
      <c r="AC113" s="2">
        <f>IFERROR(('Factset Current'!AC112-'Compustat Current'!AC112)/'Compustat Current'!AC112,"")</f>
        <v>1.3871132065246845</v>
      </c>
    </row>
    <row r="114" spans="1:29" x14ac:dyDescent="0.25">
      <c r="A114" t="s">
        <v>247</v>
      </c>
      <c r="C114" s="2">
        <f>('Compustat Current'!C113-'Factset Current'!C113)/'Compustat Current'!C113</f>
        <v>0</v>
      </c>
      <c r="D114" s="2">
        <f>IFERROR(('Factset Current'!D113-'Compustat Current'!D113)/'Compustat Current'!D113,"")</f>
        <v>0.49689357104267967</v>
      </c>
      <c r="E114" s="2">
        <f>IFERROR(('Factset Current'!E113-'Compustat Current'!E113)/'Compustat Current'!E113,"")</f>
        <v>0</v>
      </c>
      <c r="F114" s="2">
        <f>IFERROR(('Factset Current'!F113-'Compustat Current'!F113)/'Compustat Current'!F113,"")</f>
        <v>0</v>
      </c>
      <c r="G114" s="2" t="str">
        <f>IFERROR(('Factset Current'!G113-'Compustat Current'!G113)/'Compustat Current'!G113,"")</f>
        <v/>
      </c>
      <c r="H114" s="2">
        <f>IFERROR(('Factset Current'!H113-'Compustat Current'!H113)/'Compustat Current'!H113,"")</f>
        <v>0</v>
      </c>
      <c r="I114" s="2">
        <f>IFERROR(('Factset Current'!I113-'Compustat Current'!I113)/'Compustat Current'!I113,"")</f>
        <v>0</v>
      </c>
      <c r="J114" s="2">
        <f>IFERROR(('Factset Current'!J113-'Compustat Current'!J113)/'Compustat Current'!J113,"")</f>
        <v>9.9476439790575841E-2</v>
      </c>
      <c r="K114" s="2">
        <f>IFERROR(('Factset Current'!K113-'Compustat Current'!K113)/'Compustat Current'!K113,"")</f>
        <v>0</v>
      </c>
      <c r="L114" s="2">
        <f>IFERROR(('Factset Current'!L113-'Compustat Current'!L113)/'Compustat Current'!L113,"")</f>
        <v>-4.536976357312086E-3</v>
      </c>
      <c r="M114" s="2">
        <f>IFERROR(('Factset Current'!M113-'Compustat Current'!M113)/'Compustat Current'!M113,"")</f>
        <v>9.6670247046190549E-4</v>
      </c>
      <c r="N114" s="2">
        <f>IFERROR(('Factset Current'!N113-'Compustat Current'!N113)/'Compustat Current'!N113,"")</f>
        <v>-8.9392133492240393E-4</v>
      </c>
      <c r="O114" s="2">
        <f>IFERROR(('Factset Current'!O113-'Compustat Current'!O113)/'Compustat Current'!O113,"")</f>
        <v>-1.06452388310845E-3</v>
      </c>
      <c r="P114" s="2">
        <f>IFERROR(('Factset Current'!P113-'Compustat Current'!P113)/'Compustat Current'!P113,"")</f>
        <v>0</v>
      </c>
      <c r="Q114" s="2">
        <f>IFERROR(('Factset Current'!Q113-'Compustat Current'!Q113)/'Compustat Current'!Q113,"")</f>
        <v>0</v>
      </c>
      <c r="R114" s="2">
        <f>IFERROR(('Factset Current'!R113-'Compustat Current'!R113)/'Compustat Current'!R113,"")</f>
        <v>0</v>
      </c>
      <c r="S114" s="2">
        <f>IFERROR(('Factset Current'!S113-'Compustat Current'!S113)/'Compustat Current'!S113,"")</f>
        <v>0</v>
      </c>
      <c r="T114" s="2">
        <f>IFERROR(('Factset Current'!T113-'Compustat Current'!T113)/'Compustat Current'!T113,"")</f>
        <v>1.0990813648293992E-2</v>
      </c>
      <c r="U114" s="2">
        <f>IFERROR(('Factset Current'!U113-'Compustat Current'!U113)/'Compustat Current'!U113,"")</f>
        <v>-1.0956707642971653E-2</v>
      </c>
      <c r="V114" s="2">
        <f>IFERROR(('Factset Current'!V113-'Compustat Current'!V113)/'Compustat Current'!V113,"")</f>
        <v>-1.1357229158276281E-2</v>
      </c>
      <c r="W114" s="2">
        <f>IFERROR(('Factset Current'!W113-'Compustat Current'!W113)/'Compustat Current'!W113,"")</f>
        <v>-3.7043897017962208E-4</v>
      </c>
      <c r="X114" s="2">
        <f>IFERROR(('Factset Current'!X113-'Compustat Current'!X113)/'Compustat Current'!X113,"")</f>
        <v>-3.1334865260080572E-4</v>
      </c>
      <c r="Y114" s="2">
        <f>IFERROR(('Factset Current'!Y113-'Compustat Current'!Y113)/'Compustat Current'!Y113,"")</f>
        <v>-2.9627435004811199E-4</v>
      </c>
      <c r="Z114" s="2">
        <f>IFERROR(('Factset Current'!Z113-'Compustat Current'!Z113)/'Compustat Current'!Z113,"")</f>
        <v>0</v>
      </c>
      <c r="AA114" s="2" t="str">
        <f>IFERROR(('Factset Current'!AA113-'Compustat Current'!AA113)/'Compustat Current'!AA113,"")</f>
        <v/>
      </c>
      <c r="AB114" s="2">
        <f>IFERROR(('Factset Current'!AB113-'Compustat Current'!AB113)/'Compustat Current'!AB113,"")</f>
        <v>-0.11255813953488372</v>
      </c>
      <c r="AC114" s="2" t="str">
        <f>IFERROR(('Factset Current'!AC113-'Compustat Current'!AC113)/'Compustat Current'!AC113,"")</f>
        <v/>
      </c>
    </row>
    <row r="115" spans="1:29" x14ac:dyDescent="0.25">
      <c r="A115" t="s">
        <v>249</v>
      </c>
      <c r="C115" s="2">
        <f>('Compustat Current'!C114-'Factset Current'!C114)/'Compustat Current'!C114</f>
        <v>0</v>
      </c>
      <c r="D115" s="2">
        <f>IFERROR(('Factset Current'!D114-'Compustat Current'!D114)/'Compustat Current'!D114,"")</f>
        <v>0.17041767873218638</v>
      </c>
      <c r="E115" s="2">
        <f>IFERROR(('Factset Current'!E114-'Compustat Current'!E114)/'Compustat Current'!E114,"")</f>
        <v>0</v>
      </c>
      <c r="F115" s="2">
        <f>IFERROR(('Factset Current'!F114-'Compustat Current'!F114)/'Compustat Current'!F114,"")</f>
        <v>0</v>
      </c>
      <c r="G115" s="2">
        <f>IFERROR(('Factset Current'!G114-'Compustat Current'!G114)/'Compustat Current'!G114,"")</f>
        <v>9.3380010885901119E-7</v>
      </c>
      <c r="H115" s="2">
        <f>IFERROR(('Factset Current'!H114-'Compustat Current'!H114)/'Compustat Current'!H114,"")</f>
        <v>0</v>
      </c>
      <c r="I115" s="2">
        <f>IFERROR(('Factset Current'!I114-'Compustat Current'!I114)/'Compustat Current'!I114,"")</f>
        <v>0.12166236003445295</v>
      </c>
      <c r="J115" s="2">
        <f>IFERROR(('Factset Current'!J114-'Compustat Current'!J114)/'Compustat Current'!J114,"")</f>
        <v>-2.7787500000000001</v>
      </c>
      <c r="K115" s="2">
        <f>IFERROR(('Factset Current'!K114-'Compustat Current'!K114)/'Compustat Current'!K114,"")</f>
        <v>0</v>
      </c>
      <c r="L115" s="2">
        <f>IFERROR(('Factset Current'!L114-'Compustat Current'!L114)/'Compustat Current'!L114,"")</f>
        <v>-1.0110388940473866E-3</v>
      </c>
      <c r="M115" s="2">
        <f>IFERROR(('Factset Current'!M114-'Compustat Current'!M114)/'Compustat Current'!M114,"")</f>
        <v>1.076075260051446E-3</v>
      </c>
      <c r="N115" s="2">
        <f>IFERROR(('Factset Current'!N114-'Compustat Current'!N114)/'Compustat Current'!N114,"")</f>
        <v>1.4400000000000545E-3</v>
      </c>
      <c r="O115" s="2">
        <f>IFERROR(('Factset Current'!O114-'Compustat Current'!O114)/'Compustat Current'!O114,"")</f>
        <v>-3.6053317309636475E-3</v>
      </c>
      <c r="P115" s="2">
        <f>IFERROR(('Factset Current'!P114-'Compustat Current'!P114)/'Compustat Current'!P114,"")</f>
        <v>1.1514296354196414E-7</v>
      </c>
      <c r="Q115" s="2">
        <f>IFERROR(('Factset Current'!Q114-'Compustat Current'!Q114)/'Compustat Current'!Q114,"")</f>
        <v>0</v>
      </c>
      <c r="R115" s="2">
        <f>IFERROR(('Factset Current'!R114-'Compustat Current'!R114)/'Compustat Current'!R114,"")</f>
        <v>-9.8476890756294603E-4</v>
      </c>
      <c r="S115" s="2">
        <f>IFERROR(('Factset Current'!S114-'Compustat Current'!S114)/'Compustat Current'!S114,"")</f>
        <v>0</v>
      </c>
      <c r="T115" s="2" t="str">
        <f>IFERROR(('Factset Current'!T114-'Compustat Current'!T114)/'Compustat Current'!T114,"")</f>
        <v/>
      </c>
      <c r="U115" s="2">
        <f>IFERROR(('Factset Current'!U114-'Compustat Current'!U114)/'Compustat Current'!U114,"")</f>
        <v>7.5187969924812095E-3</v>
      </c>
      <c r="V115" s="2">
        <f>IFERROR(('Factset Current'!V114-'Compustat Current'!V114)/'Compustat Current'!V114,"")</f>
        <v>-0.1486486486486486</v>
      </c>
      <c r="W115" s="2">
        <f>IFERROR(('Factset Current'!W114-'Compustat Current'!W114)/'Compustat Current'!W114,"")</f>
        <v>0</v>
      </c>
      <c r="X115" s="2">
        <f>IFERROR(('Factset Current'!X114-'Compustat Current'!X114)/'Compustat Current'!X114,"")</f>
        <v>0</v>
      </c>
      <c r="Y115" s="2">
        <f>IFERROR(('Factset Current'!Y114-'Compustat Current'!Y114)/'Compustat Current'!Y114,"")</f>
        <v>5.7236304170073821E-3</v>
      </c>
      <c r="Z115" s="2">
        <f>IFERROR(('Factset Current'!Z114-'Compustat Current'!Z114)/'Compustat Current'!Z114,"")</f>
        <v>-1.1297575957003567E-2</v>
      </c>
      <c r="AA115" s="2">
        <f>IFERROR(('Factset Current'!AA114-'Compustat Current'!AA114)/'Compustat Current'!AA114,"")</f>
        <v>9.9340073430963516E-2</v>
      </c>
      <c r="AB115" s="2">
        <f>IFERROR(('Factset Current'!AB114-'Compustat Current'!AB114)/'Compustat Current'!AB114,"")</f>
        <v>-0.13954253743623496</v>
      </c>
      <c r="AC115" s="2">
        <f>IFERROR(('Factset Current'!AC114-'Compustat Current'!AC114)/'Compustat Current'!AC114,"")</f>
        <v>6.566069941163212E-2</v>
      </c>
    </row>
    <row r="116" spans="1:29" x14ac:dyDescent="0.25">
      <c r="A116" t="s">
        <v>251</v>
      </c>
      <c r="C116" s="2">
        <f>('Compustat Current'!C115-'Factset Current'!C115)/'Compustat Current'!C115</f>
        <v>0</v>
      </c>
      <c r="D116" s="2">
        <f>IFERROR(('Factset Current'!D115-'Compustat Current'!D115)/'Compustat Current'!D115,"")</f>
        <v>-0.11920529801324505</v>
      </c>
      <c r="E116" s="2">
        <f>IFERROR(('Factset Current'!E115-'Compustat Current'!E115)/'Compustat Current'!E115,"")</f>
        <v>0</v>
      </c>
      <c r="F116" s="2">
        <f>IFERROR(('Factset Current'!F115-'Compustat Current'!F115)/'Compustat Current'!F115,"")</f>
        <v>0</v>
      </c>
      <c r="G116" s="2">
        <f>IFERROR(('Factset Current'!G115-'Compustat Current'!G115)/'Compustat Current'!G115,"")</f>
        <v>0</v>
      </c>
      <c r="H116" s="2">
        <f>IFERROR(('Factset Current'!H115-'Compustat Current'!H115)/'Compustat Current'!H115,"")</f>
        <v>0</v>
      </c>
      <c r="I116" s="2">
        <f>IFERROR(('Factset Current'!I115-'Compustat Current'!I115)/'Compustat Current'!I115,"")</f>
        <v>-2.1123752572515843E-2</v>
      </c>
      <c r="J116" s="2">
        <f>IFERROR(('Factset Current'!J115-'Compustat Current'!J115)/'Compustat Current'!J115,"")</f>
        <v>-0.27221285817481333</v>
      </c>
      <c r="K116" s="2">
        <f>IFERROR(('Factset Current'!K115-'Compustat Current'!K115)/'Compustat Current'!K115,"")</f>
        <v>0</v>
      </c>
      <c r="L116" s="2">
        <f>IFERROR(('Factset Current'!L115-'Compustat Current'!L115)/'Compustat Current'!L115,"")</f>
        <v>1.1641443538998932E-2</v>
      </c>
      <c r="M116" s="2">
        <f>IFERROR(('Factset Current'!M115-'Compustat Current'!M115)/'Compustat Current'!M115,"")</f>
        <v>3.1802569647632501E-4</v>
      </c>
      <c r="N116" s="2">
        <f>IFERROR(('Factset Current'!N115-'Compustat Current'!N115)/'Compustat Current'!N115,"")</f>
        <v>1.2427930813581092E-2</v>
      </c>
      <c r="O116" s="2">
        <f>IFERROR(('Factset Current'!O115-'Compustat Current'!O115)/'Compustat Current'!O115,"")</f>
        <v>1.3999999999999347E-3</v>
      </c>
      <c r="P116" s="2">
        <f>IFERROR(('Factset Current'!P115-'Compustat Current'!P115)/'Compustat Current'!P115,"")</f>
        <v>0</v>
      </c>
      <c r="Q116" s="2">
        <f>IFERROR(('Factset Current'!Q115-'Compustat Current'!Q115)/'Compustat Current'!Q115,"")</f>
        <v>0</v>
      </c>
      <c r="R116" s="2">
        <f>IFERROR(('Factset Current'!R115-'Compustat Current'!R115)/'Compustat Current'!R115,"")</f>
        <v>-2.9470864032157492E-4</v>
      </c>
      <c r="S116" s="2">
        <f>IFERROR(('Factset Current'!S115-'Compustat Current'!S115)/'Compustat Current'!S115,"")</f>
        <v>0</v>
      </c>
      <c r="T116" s="2">
        <f>IFERROR(('Factset Current'!T115-'Compustat Current'!T115)/'Compustat Current'!T115,"")</f>
        <v>-0.15623880169139251</v>
      </c>
      <c r="U116" s="2">
        <f>IFERROR(('Factset Current'!U115-'Compustat Current'!U115)/'Compustat Current'!U115,"")</f>
        <v>-7.6839826839826902E-2</v>
      </c>
      <c r="V116" s="2">
        <f>IFERROR(('Factset Current'!V115-'Compustat Current'!V115)/'Compustat Current'!V115,"")</f>
        <v>-7.8452444922085338E-3</v>
      </c>
      <c r="W116" s="2">
        <f>IFERROR(('Factset Current'!W115-'Compustat Current'!W115)/'Compustat Current'!W115,"")</f>
        <v>0</v>
      </c>
      <c r="X116" s="2">
        <f>IFERROR(('Factset Current'!X115-'Compustat Current'!X115)/'Compustat Current'!X115,"")</f>
        <v>0</v>
      </c>
      <c r="Y116" s="2">
        <f>IFERROR(('Factset Current'!Y115-'Compustat Current'!Y115)/'Compustat Current'!Y115,"")</f>
        <v>0</v>
      </c>
      <c r="Z116" s="2">
        <f>IFERROR(('Factset Current'!Z115-'Compustat Current'!Z115)/'Compustat Current'!Z115,"")</f>
        <v>0</v>
      </c>
      <c r="AA116" s="2">
        <f>IFERROR(('Factset Current'!AA115-'Compustat Current'!AA115)/'Compustat Current'!AA115,"")</f>
        <v>-0.11544401544401539</v>
      </c>
      <c r="AB116" s="2">
        <f>IFERROR(('Factset Current'!AB115-'Compustat Current'!AB115)/'Compustat Current'!AB115,"")</f>
        <v>1.5002885170224928E-2</v>
      </c>
      <c r="AC116" s="2">
        <f>IFERROR(('Factset Current'!AC115-'Compustat Current'!AC115)/'Compustat Current'!AC115,"")</f>
        <v>-0.27672788527015885</v>
      </c>
    </row>
    <row r="117" spans="1:29" x14ac:dyDescent="0.25">
      <c r="A117" t="s">
        <v>253</v>
      </c>
      <c r="C117" s="2">
        <f>('Compustat Current'!C116-'Factset Current'!C116)/'Compustat Current'!C116</f>
        <v>0</v>
      </c>
      <c r="D117" s="2">
        <f>IFERROR(('Factset Current'!D116-'Compustat Current'!D116)/'Compustat Current'!D116,"")</f>
        <v>2.1145113932426285</v>
      </c>
      <c r="E117" s="2">
        <f>IFERROR(('Factset Current'!E116-'Compustat Current'!E116)/'Compustat Current'!E116,"")</f>
        <v>0</v>
      </c>
      <c r="F117" s="2">
        <f>IFERROR(('Factset Current'!F116-'Compustat Current'!F116)/'Compustat Current'!F116,"")</f>
        <v>0</v>
      </c>
      <c r="G117" s="2">
        <f>IFERROR(('Factset Current'!G116-'Compustat Current'!G116)/'Compustat Current'!G116,"")</f>
        <v>0</v>
      </c>
      <c r="H117" s="2">
        <f>IFERROR(('Factset Current'!H116-'Compustat Current'!H116)/'Compustat Current'!H116,"")</f>
        <v>0</v>
      </c>
      <c r="I117" s="2" t="str">
        <f>IFERROR(('Factset Current'!I116-'Compustat Current'!I116)/'Compustat Current'!I116,"")</f>
        <v/>
      </c>
      <c r="J117" s="2">
        <f>IFERROR(('Factset Current'!J116-'Compustat Current'!J116)/'Compustat Current'!J116,"")</f>
        <v>-0.57247058823529406</v>
      </c>
      <c r="K117" s="2">
        <f>IFERROR(('Factset Current'!K116-'Compustat Current'!K116)/'Compustat Current'!K116,"")</f>
        <v>0</v>
      </c>
      <c r="L117" s="2">
        <f>IFERROR(('Factset Current'!L116-'Compustat Current'!L116)/'Compustat Current'!L116,"")</f>
        <v>-1.6480682375734426E-3</v>
      </c>
      <c r="M117" s="2" t="str">
        <f>IFERROR(('Factset Current'!M116-'Compustat Current'!M116)/'Compustat Current'!M116,"")</f>
        <v/>
      </c>
      <c r="N117" s="2">
        <f>IFERROR(('Factset Current'!N116-'Compustat Current'!N116)/'Compustat Current'!N116,"")</f>
        <v>-8.8235294117647058E-3</v>
      </c>
      <c r="O117" s="2">
        <f>IFERROR(('Factset Current'!O116-'Compustat Current'!O116)/'Compustat Current'!O116,"")</f>
        <v>7.6520909090909098E-2</v>
      </c>
      <c r="P117" s="2">
        <f>IFERROR(('Factset Current'!P116-'Compustat Current'!P116)/'Compustat Current'!P116,"")</f>
        <v>0</v>
      </c>
      <c r="Q117" s="2">
        <f>IFERROR(('Factset Current'!Q116-'Compustat Current'!Q116)/'Compustat Current'!Q116,"")</f>
        <v>0</v>
      </c>
      <c r="R117" s="2" t="str">
        <f>IFERROR(('Factset Current'!R116-'Compustat Current'!R116)/'Compustat Current'!R116,"")</f>
        <v/>
      </c>
      <c r="S117" s="2">
        <f>IFERROR(('Factset Current'!S116-'Compustat Current'!S116)/'Compustat Current'!S116,"")</f>
        <v>0</v>
      </c>
      <c r="T117" s="2" t="str">
        <f>IFERROR(('Factset Current'!T116-'Compustat Current'!T116)/'Compustat Current'!T116,"")</f>
        <v/>
      </c>
      <c r="U117" s="2">
        <f>IFERROR(('Factset Current'!U116-'Compustat Current'!U116)/'Compustat Current'!U116,"")</f>
        <v>0</v>
      </c>
      <c r="V117" s="2">
        <f>IFERROR(('Factset Current'!V116-'Compustat Current'!V116)/'Compustat Current'!V116,"")</f>
        <v>-5.2486187845303761E-2</v>
      </c>
      <c r="W117" s="2">
        <f>IFERROR(('Factset Current'!W116-'Compustat Current'!W116)/'Compustat Current'!W116,"")</f>
        <v>0</v>
      </c>
      <c r="X117" s="2">
        <f>IFERROR(('Factset Current'!X116-'Compustat Current'!X116)/'Compustat Current'!X116,"")</f>
        <v>0</v>
      </c>
      <c r="Y117" s="2">
        <f>IFERROR(('Factset Current'!Y116-'Compustat Current'!Y116)/'Compustat Current'!Y116,"")</f>
        <v>0</v>
      </c>
      <c r="Z117" s="2">
        <f>IFERROR(('Factset Current'!Z116-'Compustat Current'!Z116)/'Compustat Current'!Z116,"")</f>
        <v>0</v>
      </c>
      <c r="AA117" s="2">
        <f>IFERROR(('Factset Current'!AA116-'Compustat Current'!AA116)/'Compustat Current'!AA116,"")</f>
        <v>1.849173153721821</v>
      </c>
      <c r="AB117" s="2">
        <f>IFERROR(('Factset Current'!AB116-'Compustat Current'!AB116)/'Compustat Current'!AB116,"")</f>
        <v>-1.762744163887562E-2</v>
      </c>
      <c r="AC117" s="2">
        <f>IFERROR(('Factset Current'!AC116-'Compustat Current'!AC116)/'Compustat Current'!AC116,"")</f>
        <v>1.5284053081252489</v>
      </c>
    </row>
    <row r="118" spans="1:29" x14ac:dyDescent="0.25">
      <c r="A118" t="s">
        <v>255</v>
      </c>
      <c r="C118" s="2">
        <f>('Compustat Current'!C117-'Factset Current'!C117)/'Compustat Current'!C117</f>
        <v>0</v>
      </c>
      <c r="D118" s="2">
        <f>IFERROR(('Factset Current'!D117-'Compustat Current'!D117)/'Compustat Current'!D117,"")</f>
        <v>-5.8828559213339085E-2</v>
      </c>
      <c r="E118" s="2">
        <f>IFERROR(('Factset Current'!E117-'Compustat Current'!E117)/'Compustat Current'!E117,"")</f>
        <v>0</v>
      </c>
      <c r="F118" s="2">
        <f>IFERROR(('Factset Current'!F117-'Compustat Current'!F117)/'Compustat Current'!F117,"")</f>
        <v>0</v>
      </c>
      <c r="G118" s="2">
        <f>IFERROR(('Factset Current'!G117-'Compustat Current'!G117)/'Compustat Current'!G117,"")</f>
        <v>0</v>
      </c>
      <c r="H118" s="2">
        <f>IFERROR(('Factset Current'!H117-'Compustat Current'!H117)/'Compustat Current'!H117,"")</f>
        <v>0</v>
      </c>
      <c r="I118" s="2">
        <f>IFERROR(('Factset Current'!I117-'Compustat Current'!I117)/'Compustat Current'!I117,"")</f>
        <v>-0.57070945414503704</v>
      </c>
      <c r="J118" s="2">
        <f>IFERROR(('Factset Current'!J117-'Compustat Current'!J117)/'Compustat Current'!J117,"")</f>
        <v>-0.16266904822658845</v>
      </c>
      <c r="K118" s="2">
        <f>IFERROR(('Factset Current'!K117-'Compustat Current'!K117)/'Compustat Current'!K117,"")</f>
        <v>0</v>
      </c>
      <c r="L118" s="2">
        <f>IFERROR(('Factset Current'!L117-'Compustat Current'!L117)/'Compustat Current'!L117,"")</f>
        <v>-3.805806811836963</v>
      </c>
      <c r="M118" s="2">
        <f>IFERROR(('Factset Current'!M117-'Compustat Current'!M117)/'Compustat Current'!M117,"")</f>
        <v>13.383922383922382</v>
      </c>
      <c r="N118" s="2">
        <f>IFERROR(('Factset Current'!N117-'Compustat Current'!N117)/'Compustat Current'!N117,"")</f>
        <v>-0.24254671118139753</v>
      </c>
      <c r="O118" s="2">
        <f>IFERROR(('Factset Current'!O117-'Compustat Current'!O117)/'Compustat Current'!O117,"")</f>
        <v>4.2082866741321387</v>
      </c>
      <c r="P118" s="2">
        <f>IFERROR(('Factset Current'!P117-'Compustat Current'!P117)/'Compustat Current'!P117,"")</f>
        <v>0</v>
      </c>
      <c r="Q118" s="2">
        <f>IFERROR(('Factset Current'!Q117-'Compustat Current'!Q117)/'Compustat Current'!Q117,"")</f>
        <v>0</v>
      </c>
      <c r="R118" s="2">
        <f>IFERROR(('Factset Current'!R117-'Compustat Current'!R117)/'Compustat Current'!R117,"")</f>
        <v>-7.7328767123287637E-2</v>
      </c>
      <c r="S118" s="2">
        <f>IFERROR(('Factset Current'!S117-'Compustat Current'!S117)/'Compustat Current'!S117,"")</f>
        <v>0</v>
      </c>
      <c r="T118" s="2">
        <f>IFERROR(('Factset Current'!T117-'Compustat Current'!T117)/'Compustat Current'!T117,"")</f>
        <v>-8.0731969860065259E-3</v>
      </c>
      <c r="U118" s="2">
        <f>IFERROR(('Factset Current'!U117-'Compustat Current'!U117)/'Compustat Current'!U117,"")</f>
        <v>0</v>
      </c>
      <c r="V118" s="2">
        <f>IFERROR(('Factset Current'!V117-'Compustat Current'!V117)/'Compustat Current'!V117,"")</f>
        <v>3.5335689045932502E-4</v>
      </c>
      <c r="W118" s="2">
        <f>IFERROR(('Factset Current'!W117-'Compustat Current'!W117)/'Compustat Current'!W117,"")</f>
        <v>0</v>
      </c>
      <c r="X118" s="2">
        <f>IFERROR(('Factset Current'!X117-'Compustat Current'!X117)/'Compustat Current'!X117,"")</f>
        <v>0</v>
      </c>
      <c r="Y118" s="2">
        <f>IFERROR(('Factset Current'!Y117-'Compustat Current'!Y117)/'Compustat Current'!Y117,"")</f>
        <v>0</v>
      </c>
      <c r="Z118" s="2">
        <f>IFERROR(('Factset Current'!Z117-'Compustat Current'!Z117)/'Compustat Current'!Z117,"")</f>
        <v>0</v>
      </c>
      <c r="AA118" s="2">
        <f>IFERROR(('Factset Current'!AA117-'Compustat Current'!AA117)/'Compustat Current'!AA117,"")</f>
        <v>0.15784812928935135</v>
      </c>
      <c r="AB118" s="2">
        <f>IFERROR(('Factset Current'!AB117-'Compustat Current'!AB117)/'Compustat Current'!AB117,"")</f>
        <v>-0.19771468144044324</v>
      </c>
      <c r="AC118" s="2">
        <f>IFERROR(('Factset Current'!AC117-'Compustat Current'!AC117)/'Compustat Current'!AC117,"")</f>
        <v>-0.24306545259578674</v>
      </c>
    </row>
    <row r="119" spans="1:29" x14ac:dyDescent="0.25">
      <c r="A119" t="s">
        <v>257</v>
      </c>
      <c r="C119" s="2">
        <f>('Compustat Current'!C118-'Factset Current'!C118)/'Compustat Current'!C118</f>
        <v>0</v>
      </c>
      <c r="D119" s="2">
        <f>IFERROR(('Factset Current'!D118-'Compustat Current'!D118)/'Compustat Current'!D118,"")</f>
        <v>0.3718285214348207</v>
      </c>
      <c r="E119" s="2">
        <f>IFERROR(('Factset Current'!E118-'Compustat Current'!E118)/'Compustat Current'!E118,"")</f>
        <v>0</v>
      </c>
      <c r="F119" s="2">
        <f>IFERROR(('Factset Current'!F118-'Compustat Current'!F118)/'Compustat Current'!F118,"")</f>
        <v>0</v>
      </c>
      <c r="G119" s="2">
        <f>IFERROR(('Factset Current'!G118-'Compustat Current'!G118)/'Compustat Current'!G118,"")</f>
        <v>0</v>
      </c>
      <c r="H119" s="2">
        <f>IFERROR(('Factset Current'!H118-'Compustat Current'!H118)/'Compustat Current'!H118,"")</f>
        <v>0</v>
      </c>
      <c r="I119" s="2">
        <f>IFERROR(('Factset Current'!I118-'Compustat Current'!I118)/'Compustat Current'!I118,"")</f>
        <v>4.0555575494383069E-3</v>
      </c>
      <c r="J119" s="2" t="str">
        <f>IFERROR(('Factset Current'!J118-'Compustat Current'!J118)/'Compustat Current'!J118,"")</f>
        <v/>
      </c>
      <c r="K119" s="2">
        <f>IFERROR(('Factset Current'!K118-'Compustat Current'!K118)/'Compustat Current'!K118,"")</f>
        <v>0</v>
      </c>
      <c r="L119" s="2">
        <f>IFERROR(('Factset Current'!L118-'Compustat Current'!L118)/'Compustat Current'!L118,"")</f>
        <v>2.5345797233622191E-2</v>
      </c>
      <c r="M119" s="2">
        <f>IFERROR(('Factset Current'!M118-'Compustat Current'!M118)/'Compustat Current'!M118,"")</f>
        <v>4.6744354467048348E-3</v>
      </c>
      <c r="N119" s="2">
        <f>IFERROR(('Factset Current'!N118-'Compustat Current'!N118)/'Compustat Current'!N118,"")</f>
        <v>1.0274118599991458E-2</v>
      </c>
      <c r="O119" s="2">
        <f>IFERROR(('Factset Current'!O118-'Compustat Current'!O118)/'Compustat Current'!O118,"")</f>
        <v>-4.260018933417503E-3</v>
      </c>
      <c r="P119" s="2">
        <f>IFERROR(('Factset Current'!P118-'Compustat Current'!P118)/'Compustat Current'!P118,"")</f>
        <v>9.280636519914686E-8</v>
      </c>
      <c r="Q119" s="2">
        <f>IFERROR(('Factset Current'!Q118-'Compustat Current'!Q118)/'Compustat Current'!Q118,"")</f>
        <v>0</v>
      </c>
      <c r="R119" s="2">
        <f>IFERROR(('Factset Current'!R118-'Compustat Current'!R118)/'Compustat Current'!R118,"")</f>
        <v>-1.3487234176024971E-3</v>
      </c>
      <c r="S119" s="2">
        <f>IFERROR(('Factset Current'!S118-'Compustat Current'!S118)/'Compustat Current'!S118,"")</f>
        <v>0</v>
      </c>
      <c r="T119" s="2">
        <f>IFERROR(('Factset Current'!T118-'Compustat Current'!T118)/'Compustat Current'!T118,"")</f>
        <v>3.2338388901504453E-5</v>
      </c>
      <c r="U119" s="2">
        <f>IFERROR(('Factset Current'!U118-'Compustat Current'!U118)/'Compustat Current'!U118,"")</f>
        <v>-1.1013438415681517E-2</v>
      </c>
      <c r="V119" s="2">
        <f>IFERROR(('Factset Current'!V118-'Compustat Current'!V118)/'Compustat Current'!V118,"")</f>
        <v>0</v>
      </c>
      <c r="W119" s="2">
        <f>IFERROR(('Factset Current'!W118-'Compustat Current'!W118)/'Compustat Current'!W118,"")</f>
        <v>0</v>
      </c>
      <c r="X119" s="2">
        <f>IFERROR(('Factset Current'!X118-'Compustat Current'!X118)/'Compustat Current'!X118,"")</f>
        <v>0</v>
      </c>
      <c r="Y119" s="2">
        <f>IFERROR(('Factset Current'!Y118-'Compustat Current'!Y118)/'Compustat Current'!Y118,"")</f>
        <v>0</v>
      </c>
      <c r="Z119" s="2">
        <f>IFERROR(('Factset Current'!Z118-'Compustat Current'!Z118)/'Compustat Current'!Z118,"")</f>
        <v>0</v>
      </c>
      <c r="AA119" s="2">
        <f>IFERROR(('Factset Current'!AA118-'Compustat Current'!AA118)/'Compustat Current'!AA118,"")</f>
        <v>3.4146341463415211E-3</v>
      </c>
      <c r="AB119" s="2">
        <f>IFERROR(('Factset Current'!AB118-'Compustat Current'!AB118)/'Compustat Current'!AB118,"")</f>
        <v>3.0376670716890132E-3</v>
      </c>
      <c r="AC119" s="2">
        <f>IFERROR(('Factset Current'!AC118-'Compustat Current'!AC118)/'Compustat Current'!AC118,"")</f>
        <v>-4.7965156989608869E-2</v>
      </c>
    </row>
    <row r="120" spans="1:29" x14ac:dyDescent="0.25">
      <c r="A120" t="s">
        <v>259</v>
      </c>
      <c r="C120" s="2">
        <f>('Compustat Current'!C119-'Factset Current'!C119)/'Compustat Current'!C119</f>
        <v>0</v>
      </c>
      <c r="D120" s="2">
        <f>IFERROR(('Factset Current'!D119-'Compustat Current'!D119)/'Compustat Current'!D119,"")</f>
        <v>-0.42580956984050267</v>
      </c>
      <c r="E120" s="2">
        <f>IFERROR(('Factset Current'!E119-'Compustat Current'!E119)/'Compustat Current'!E119,"")</f>
        <v>0</v>
      </c>
      <c r="F120" s="2">
        <f>IFERROR(('Factset Current'!F119-'Compustat Current'!F119)/'Compustat Current'!F119,"")</f>
        <v>0</v>
      </c>
      <c r="G120" s="2">
        <f>IFERROR(('Factset Current'!G119-'Compustat Current'!G119)/'Compustat Current'!G119,"")</f>
        <v>0</v>
      </c>
      <c r="H120" s="2">
        <f>IFERROR(('Factset Current'!H119-'Compustat Current'!H119)/'Compustat Current'!H119,"")</f>
        <v>0</v>
      </c>
      <c r="I120" s="2">
        <f>IFERROR(('Factset Current'!I119-'Compustat Current'!I119)/'Compustat Current'!I119,"")</f>
        <v>0</v>
      </c>
      <c r="J120" s="2">
        <f>IFERROR(('Factset Current'!J119-'Compustat Current'!J119)/'Compustat Current'!J119,"")</f>
        <v>-0.38915232804949651</v>
      </c>
      <c r="K120" s="2">
        <f>IFERROR(('Factset Current'!K119-'Compustat Current'!K119)/'Compustat Current'!K119,"")</f>
        <v>6.8027210884353803E-2</v>
      </c>
      <c r="L120" s="2">
        <f>IFERROR(('Factset Current'!L119-'Compustat Current'!L119)/'Compustat Current'!L119,"")</f>
        <v>-5.3454496859550336E-4</v>
      </c>
      <c r="M120" s="2">
        <f>IFERROR(('Factset Current'!M119-'Compustat Current'!M119)/'Compustat Current'!M119,"")</f>
        <v>-0.45181264035931989</v>
      </c>
      <c r="N120" s="2">
        <f>IFERROR(('Factset Current'!N119-'Compustat Current'!N119)/'Compustat Current'!N119,"")</f>
        <v>6.6923701822025668E-3</v>
      </c>
      <c r="O120" s="2">
        <f>IFERROR(('Factset Current'!O119-'Compustat Current'!O119)/'Compustat Current'!O119,"")</f>
        <v>-3.1087115718736466E-3</v>
      </c>
      <c r="P120" s="2">
        <f>IFERROR(('Factset Current'!P119-'Compustat Current'!P119)/'Compustat Current'!P119,"")</f>
        <v>0</v>
      </c>
      <c r="Q120" s="2">
        <f>IFERROR(('Factset Current'!Q119-'Compustat Current'!Q119)/'Compustat Current'!Q119,"")</f>
        <v>0</v>
      </c>
      <c r="R120" s="2" t="str">
        <f>IFERROR(('Factset Current'!R119-'Compustat Current'!R119)/'Compustat Current'!R119,"")</f>
        <v/>
      </c>
      <c r="S120" s="2">
        <f>IFERROR(('Factset Current'!S119-'Compustat Current'!S119)/'Compustat Current'!S119,"")</f>
        <v>0</v>
      </c>
      <c r="T120" s="2">
        <f>IFERROR(('Factset Current'!T119-'Compustat Current'!T119)/'Compustat Current'!T119,"")</f>
        <v>-1.0988451950959001E-2</v>
      </c>
      <c r="U120" s="2">
        <f>IFERROR(('Factset Current'!U119-'Compustat Current'!U119)/'Compustat Current'!U119,"")</f>
        <v>-1.0970048070997216E-2</v>
      </c>
      <c r="V120" s="2">
        <f>IFERROR(('Factset Current'!V119-'Compustat Current'!V119)/'Compustat Current'!V119,"")</f>
        <v>-3.6312849162010896E-3</v>
      </c>
      <c r="W120" s="2">
        <f>IFERROR(('Factset Current'!W119-'Compustat Current'!W119)/'Compustat Current'!W119,"")</f>
        <v>0</v>
      </c>
      <c r="X120" s="2">
        <f>IFERROR(('Factset Current'!X119-'Compustat Current'!X119)/'Compustat Current'!X119,"")</f>
        <v>0</v>
      </c>
      <c r="Y120" s="2">
        <f>IFERROR(('Factset Current'!Y119-'Compustat Current'!Y119)/'Compustat Current'!Y119,"")</f>
        <v>0</v>
      </c>
      <c r="Z120" s="2">
        <f>IFERROR(('Factset Current'!Z119-'Compustat Current'!Z119)/'Compustat Current'!Z119,"")</f>
        <v>0</v>
      </c>
      <c r="AA120" s="2">
        <f>IFERROR(('Factset Current'!AA119-'Compustat Current'!AA119)/'Compustat Current'!AA119,"")</f>
        <v>0.78648648648648656</v>
      </c>
      <c r="AB120" s="2">
        <f>IFERROR(('Factset Current'!AB119-'Compustat Current'!AB119)/'Compustat Current'!AB119,"")</f>
        <v>6.4210698155303973E-3</v>
      </c>
      <c r="AC120" s="2">
        <f>IFERROR(('Factset Current'!AC119-'Compustat Current'!AC119)/'Compustat Current'!AC119,"")</f>
        <v>-0.61314127094732751</v>
      </c>
    </row>
    <row r="121" spans="1:29" x14ac:dyDescent="0.25">
      <c r="A121" t="s">
        <v>261</v>
      </c>
      <c r="C121" s="2">
        <f>('Compustat Current'!C120-'Factset Current'!C120)/'Compustat Current'!C120</f>
        <v>0</v>
      </c>
      <c r="D121" s="2">
        <f>IFERROR(('Factset Current'!D120-'Compustat Current'!D120)/'Compustat Current'!D120,"")</f>
        <v>0.48110125991600572</v>
      </c>
      <c r="E121" s="2">
        <f>IFERROR(('Factset Current'!E120-'Compustat Current'!E120)/'Compustat Current'!E120,"")</f>
        <v>0</v>
      </c>
      <c r="F121" s="2">
        <f>IFERROR(('Factset Current'!F120-'Compustat Current'!F120)/'Compustat Current'!F120,"")</f>
        <v>0</v>
      </c>
      <c r="G121" s="2">
        <f>IFERROR(('Factset Current'!G120-'Compustat Current'!G120)/'Compustat Current'!G120,"")</f>
        <v>0</v>
      </c>
      <c r="H121" s="2">
        <f>IFERROR(('Factset Current'!H120-'Compustat Current'!H120)/'Compustat Current'!H120,"")</f>
        <v>0</v>
      </c>
      <c r="I121" s="2">
        <f>IFERROR(('Factset Current'!I120-'Compustat Current'!I120)/'Compustat Current'!I120,"")</f>
        <v>0</v>
      </c>
      <c r="J121" s="2">
        <f>IFERROR(('Factset Current'!J120-'Compustat Current'!J120)/'Compustat Current'!J120,"")</f>
        <v>-0.12859477124183005</v>
      </c>
      <c r="K121" s="2">
        <f>IFERROR(('Factset Current'!K120-'Compustat Current'!K120)/'Compustat Current'!K120,"")</f>
        <v>2.6946107784431159E-2</v>
      </c>
      <c r="L121" s="2">
        <f>IFERROR(('Factset Current'!L120-'Compustat Current'!L120)/'Compustat Current'!L120,"")</f>
        <v>1.6026864076929554E-3</v>
      </c>
      <c r="M121" s="2">
        <f>IFERROR(('Factset Current'!M120-'Compustat Current'!M120)/'Compustat Current'!M120,"")</f>
        <v>0</v>
      </c>
      <c r="N121" s="2">
        <f>IFERROR(('Factset Current'!N120-'Compustat Current'!N120)/'Compustat Current'!N120,"")</f>
        <v>-9.5049163360358679E-2</v>
      </c>
      <c r="O121" s="2">
        <f>IFERROR(('Factset Current'!O120-'Compustat Current'!O120)/'Compustat Current'!O120,"")</f>
        <v>-0.26858567543064371</v>
      </c>
      <c r="P121" s="2">
        <f>IFERROR(('Factset Current'!P120-'Compustat Current'!P120)/'Compustat Current'!P120,"")</f>
        <v>0</v>
      </c>
      <c r="Q121" s="2">
        <f>IFERROR(('Factset Current'!Q120-'Compustat Current'!Q120)/'Compustat Current'!Q120,"")</f>
        <v>0</v>
      </c>
      <c r="R121" s="2">
        <f>IFERROR(('Factset Current'!R120-'Compustat Current'!R120)/'Compustat Current'!R120,"")</f>
        <v>2.6343519494199182E-4</v>
      </c>
      <c r="S121" s="2">
        <f>IFERROR(('Factset Current'!S120-'Compustat Current'!S120)/'Compustat Current'!S120,"")</f>
        <v>0</v>
      </c>
      <c r="T121" s="2">
        <f>IFERROR(('Factset Current'!T120-'Compustat Current'!T120)/'Compustat Current'!T120,"")</f>
        <v>0</v>
      </c>
      <c r="U121" s="2">
        <f>IFERROR(('Factset Current'!U120-'Compustat Current'!U120)/'Compustat Current'!U120,"")</f>
        <v>0</v>
      </c>
      <c r="V121" s="2">
        <f>IFERROR(('Factset Current'!V120-'Compustat Current'!V120)/'Compustat Current'!V120,"")</f>
        <v>-1.5888147442007924E-3</v>
      </c>
      <c r="W121" s="2">
        <f>IFERROR(('Factset Current'!W120-'Compustat Current'!W120)/'Compustat Current'!W120,"")</f>
        <v>0</v>
      </c>
      <c r="X121" s="2">
        <f>IFERROR(('Factset Current'!X120-'Compustat Current'!X120)/'Compustat Current'!X120,"")</f>
        <v>0</v>
      </c>
      <c r="Y121" s="2">
        <f>IFERROR(('Factset Current'!Y120-'Compustat Current'!Y120)/'Compustat Current'!Y120,"")</f>
        <v>-9.3795432162401709E-5</v>
      </c>
      <c r="Z121" s="2">
        <f>IFERROR(('Factset Current'!Z120-'Compustat Current'!Z120)/'Compustat Current'!Z120,"")</f>
        <v>-5.1466803911482859E-4</v>
      </c>
      <c r="AA121" s="2">
        <f>IFERROR(('Factset Current'!AA120-'Compustat Current'!AA120)/'Compustat Current'!AA120,"")</f>
        <v>-6.5818997756170519E-2</v>
      </c>
      <c r="AB121" s="2">
        <f>IFERROR(('Factset Current'!AB120-'Compustat Current'!AB120)/'Compustat Current'!AB120,"")</f>
        <v>0.2524834437086092</v>
      </c>
      <c r="AC121" s="2">
        <f>IFERROR(('Factset Current'!AC120-'Compustat Current'!AC120)/'Compustat Current'!AC120,"")</f>
        <v>0.13199998668650384</v>
      </c>
    </row>
    <row r="122" spans="1:29" x14ac:dyDescent="0.25">
      <c r="A122" t="s">
        <v>263</v>
      </c>
      <c r="C122" s="2">
        <f>('Compustat Current'!C121-'Factset Current'!C121)/'Compustat Current'!C121</f>
        <v>0</v>
      </c>
      <c r="D122" s="2">
        <f>IFERROR(('Factset Current'!D121-'Compustat Current'!D121)/'Compustat Current'!D121,"")</f>
        <v>0.32375003014881459</v>
      </c>
      <c r="E122" s="2">
        <f>IFERROR(('Factset Current'!E121-'Compustat Current'!E121)/'Compustat Current'!E121,"")</f>
        <v>0</v>
      </c>
      <c r="F122" s="2">
        <f>IFERROR(('Factset Current'!F121-'Compustat Current'!F121)/'Compustat Current'!F121,"")</f>
        <v>0</v>
      </c>
      <c r="G122" s="2">
        <f>IFERROR(('Factset Current'!G121-'Compustat Current'!G121)/'Compustat Current'!G121,"")</f>
        <v>9.1564670165246057E-6</v>
      </c>
      <c r="H122" s="2">
        <f>IFERROR(('Factset Current'!H121-'Compustat Current'!H121)/'Compustat Current'!H121,"")</f>
        <v>0</v>
      </c>
      <c r="I122" s="2">
        <f>IFERROR(('Factset Current'!I121-'Compustat Current'!I121)/'Compustat Current'!I121,"")</f>
        <v>0</v>
      </c>
      <c r="J122" s="2">
        <f>IFERROR(('Factset Current'!J121-'Compustat Current'!J121)/'Compustat Current'!J121,"")</f>
        <v>-0.35791757049891537</v>
      </c>
      <c r="K122" s="2">
        <f>IFERROR(('Factset Current'!K121-'Compustat Current'!K121)/'Compustat Current'!K121,"")</f>
        <v>0</v>
      </c>
      <c r="L122" s="2">
        <f>IFERROR(('Factset Current'!L121-'Compustat Current'!L121)/'Compustat Current'!L121,"")</f>
        <v>-9.6796182685753324E-2</v>
      </c>
      <c r="M122" s="2">
        <f>IFERROR(('Factset Current'!M121-'Compustat Current'!M121)/'Compustat Current'!M121,"")</f>
        <v>1.3717848791893041E-3</v>
      </c>
      <c r="N122" s="2">
        <f>IFERROR(('Factset Current'!N121-'Compustat Current'!N121)/'Compustat Current'!N121,"")</f>
        <v>0.23406425293217736</v>
      </c>
      <c r="O122" s="2">
        <f>IFERROR(('Factset Current'!O121-'Compustat Current'!O121)/'Compustat Current'!O121,"")</f>
        <v>-0.39009900990099011</v>
      </c>
      <c r="P122" s="2">
        <f>IFERROR(('Factset Current'!P121-'Compustat Current'!P121)/'Compustat Current'!P121,"")</f>
        <v>9.0132944702058081E-6</v>
      </c>
      <c r="Q122" s="2">
        <f>IFERROR(('Factset Current'!Q121-'Compustat Current'!Q121)/'Compustat Current'!Q121,"")</f>
        <v>0</v>
      </c>
      <c r="R122" s="2">
        <f>IFERROR(('Factset Current'!R121-'Compustat Current'!R121)/'Compustat Current'!R121,"")</f>
        <v>1.1607340260889232E-3</v>
      </c>
      <c r="S122" s="2">
        <f>IFERROR(('Factset Current'!S121-'Compustat Current'!S121)/'Compustat Current'!S121,"")</f>
        <v>0</v>
      </c>
      <c r="T122" s="2">
        <f>IFERROR(('Factset Current'!T121-'Compustat Current'!T121)/'Compustat Current'!T121,"")</f>
        <v>0</v>
      </c>
      <c r="U122" s="2">
        <f>IFERROR(('Factset Current'!U121-'Compustat Current'!U121)/'Compustat Current'!U121,"")</f>
        <v>0</v>
      </c>
      <c r="V122" s="2">
        <f>IFERROR(('Factset Current'!V121-'Compustat Current'!V121)/'Compustat Current'!V121,"")</f>
        <v>-3.3767486734202208E-3</v>
      </c>
      <c r="W122" s="2">
        <f>IFERROR(('Factset Current'!W121-'Compustat Current'!W121)/'Compustat Current'!W121,"")</f>
        <v>0</v>
      </c>
      <c r="X122" s="2">
        <f>IFERROR(('Factset Current'!X121-'Compustat Current'!X121)/'Compustat Current'!X121,"")</f>
        <v>0</v>
      </c>
      <c r="Y122" s="2">
        <f>IFERROR(('Factset Current'!Y121-'Compustat Current'!Y121)/'Compustat Current'!Y121,"")</f>
        <v>0</v>
      </c>
      <c r="Z122" s="2">
        <f>IFERROR(('Factset Current'!Z121-'Compustat Current'!Z121)/'Compustat Current'!Z121,"")</f>
        <v>0</v>
      </c>
      <c r="AA122" s="2">
        <f>IFERROR(('Factset Current'!AA121-'Compustat Current'!AA121)/'Compustat Current'!AA121,"")</f>
        <v>0.13529307596954124</v>
      </c>
      <c r="AB122" s="2">
        <f>IFERROR(('Factset Current'!AB121-'Compustat Current'!AB121)/'Compustat Current'!AB121,"")</f>
        <v>0.104483282674772</v>
      </c>
      <c r="AC122" s="2">
        <f>IFERROR(('Factset Current'!AC121-'Compustat Current'!AC121)/'Compustat Current'!AC121,"")</f>
        <v>2.0915375045600423E-2</v>
      </c>
    </row>
    <row r="123" spans="1:29" x14ac:dyDescent="0.25">
      <c r="A123" t="s">
        <v>265</v>
      </c>
      <c r="C123" s="2">
        <f>('Compustat Current'!C122-'Factset Current'!C122)/'Compustat Current'!C122</f>
        <v>0</v>
      </c>
      <c r="D123" s="2">
        <f>IFERROR(('Factset Current'!D122-'Compustat Current'!D122)/'Compustat Current'!D122,"")</f>
        <v>-1.1382332202934633E-2</v>
      </c>
      <c r="E123" s="2">
        <f>IFERROR(('Factset Current'!E122-'Compustat Current'!E122)/'Compustat Current'!E122,"")</f>
        <v>0</v>
      </c>
      <c r="F123" s="2">
        <f>IFERROR(('Factset Current'!F122-'Compustat Current'!F122)/'Compustat Current'!F122,"")</f>
        <v>0</v>
      </c>
      <c r="G123" s="2">
        <f>IFERROR(('Factset Current'!G122-'Compustat Current'!G122)/'Compustat Current'!G122,"")</f>
        <v>-1.1393804049250448E-5</v>
      </c>
      <c r="H123" s="2">
        <f>IFERROR(('Factset Current'!H122-'Compustat Current'!H122)/'Compustat Current'!H122,"")</f>
        <v>0</v>
      </c>
      <c r="I123" s="2">
        <f>IFERROR(('Factset Current'!I122-'Compustat Current'!I122)/'Compustat Current'!I122,"")</f>
        <v>2.5970653161928007E-4</v>
      </c>
      <c r="J123" s="2">
        <f>IFERROR(('Factset Current'!J122-'Compustat Current'!J122)/'Compustat Current'!J122,"")</f>
        <v>0</v>
      </c>
      <c r="K123" s="2">
        <f>IFERROR(('Factset Current'!K122-'Compustat Current'!K122)/'Compustat Current'!K122,"")</f>
        <v>0</v>
      </c>
      <c r="L123" s="2">
        <f>IFERROR(('Factset Current'!L122-'Compustat Current'!L122)/'Compustat Current'!L122,"")</f>
        <v>-1.4543661798237545E-2</v>
      </c>
      <c r="M123" s="2">
        <f>IFERROR(('Factset Current'!M122-'Compustat Current'!M122)/'Compustat Current'!M122,"")</f>
        <v>0.57791219512195113</v>
      </c>
      <c r="N123" s="2">
        <f>IFERROR(('Factset Current'!N122-'Compustat Current'!N122)/'Compustat Current'!N122,"")</f>
        <v>-9.870792436089397E-2</v>
      </c>
      <c r="O123" s="2">
        <f>IFERROR(('Factset Current'!O122-'Compustat Current'!O122)/'Compustat Current'!O122,"")</f>
        <v>8.8732975650020942E-3</v>
      </c>
      <c r="P123" s="2">
        <f>IFERROR(('Factset Current'!P122-'Compustat Current'!P122)/'Compustat Current'!P122,"")</f>
        <v>-4.1269993801982594E-6</v>
      </c>
      <c r="Q123" s="2">
        <f>IFERROR(('Factset Current'!Q122-'Compustat Current'!Q122)/'Compustat Current'!Q122,"")</f>
        <v>0</v>
      </c>
      <c r="R123" s="2">
        <f>IFERROR(('Factset Current'!R122-'Compustat Current'!R122)/'Compustat Current'!R122,"")</f>
        <v>-2.8290282902830827E-3</v>
      </c>
      <c r="S123" s="2">
        <f>IFERROR(('Factset Current'!S122-'Compustat Current'!S122)/'Compustat Current'!S122,"")</f>
        <v>0</v>
      </c>
      <c r="T123" s="2">
        <f>IFERROR(('Factset Current'!T122-'Compustat Current'!T122)/'Compustat Current'!T122,"")</f>
        <v>0</v>
      </c>
      <c r="U123" s="2">
        <f>IFERROR(('Factset Current'!U122-'Compustat Current'!U122)/'Compustat Current'!U122,"")</f>
        <v>0</v>
      </c>
      <c r="V123" s="2">
        <f>IFERROR(('Factset Current'!V122-'Compustat Current'!V122)/'Compustat Current'!V122,"")</f>
        <v>-2.1886895051658455E-2</v>
      </c>
      <c r="W123" s="2">
        <f>IFERROR(('Factset Current'!W122-'Compustat Current'!W122)/'Compustat Current'!W122,"")</f>
        <v>-7.524213559593468E-3</v>
      </c>
      <c r="X123" s="2">
        <f>IFERROR(('Factset Current'!X122-'Compustat Current'!X122)/'Compustat Current'!X122,"")</f>
        <v>-7.5361531672210524E-3</v>
      </c>
      <c r="Y123" s="2">
        <f>IFERROR(('Factset Current'!Y122-'Compustat Current'!Y122)/'Compustat Current'!Y122,"")</f>
        <v>-7.5022734161867381E-3</v>
      </c>
      <c r="Z123" s="2">
        <f>IFERROR(('Factset Current'!Z122-'Compustat Current'!Z122)/'Compustat Current'!Z122,"")</f>
        <v>-0.21309686221009552</v>
      </c>
      <c r="AA123" s="2">
        <f>IFERROR(('Factset Current'!AA122-'Compustat Current'!AA122)/'Compustat Current'!AA122,"")</f>
        <v>-6.3684834123222973E-3</v>
      </c>
      <c r="AB123" s="2">
        <f>IFERROR(('Factset Current'!AB122-'Compustat Current'!AB122)/'Compustat Current'!AB122,"")</f>
        <v>6.9559168767941012E-4</v>
      </c>
      <c r="AC123" s="2">
        <f>IFERROR(('Factset Current'!AC122-'Compustat Current'!AC122)/'Compustat Current'!AC122,"")</f>
        <v>-4.5803185000752075E-2</v>
      </c>
    </row>
    <row r="124" spans="1:29" x14ac:dyDescent="0.25">
      <c r="A124" t="s">
        <v>267</v>
      </c>
      <c r="C124" s="2">
        <f>('Compustat Current'!C123-'Factset Current'!C123)/'Compustat Current'!C123</f>
        <v>0</v>
      </c>
      <c r="D124" s="2">
        <f>IFERROR(('Factset Current'!D123-'Compustat Current'!D123)/'Compustat Current'!D123,"")</f>
        <v>-0.11197157715874573</v>
      </c>
      <c r="E124" s="2">
        <f>IFERROR(('Factset Current'!E123-'Compustat Current'!E123)/'Compustat Current'!E123,"")</f>
        <v>0</v>
      </c>
      <c r="F124" s="2">
        <f>IFERROR(('Factset Current'!F123-'Compustat Current'!F123)/'Compustat Current'!F123,"")</f>
        <v>0</v>
      </c>
      <c r="G124" s="2">
        <f>IFERROR(('Factset Current'!G123-'Compustat Current'!G123)/'Compustat Current'!G123,"")</f>
        <v>0</v>
      </c>
      <c r="H124" s="2">
        <f>IFERROR(('Factset Current'!H123-'Compustat Current'!H123)/'Compustat Current'!H123,"")</f>
        <v>0</v>
      </c>
      <c r="I124" s="2">
        <f>IFERROR(('Factset Current'!I123-'Compustat Current'!I123)/'Compustat Current'!I123,"")</f>
        <v>0</v>
      </c>
      <c r="J124" s="2">
        <f>IFERROR(('Factset Current'!J123-'Compustat Current'!J123)/'Compustat Current'!J123,"")</f>
        <v>0</v>
      </c>
      <c r="K124" s="2">
        <f>IFERROR(('Factset Current'!K123-'Compustat Current'!K123)/'Compustat Current'!K123,"")</f>
        <v>0</v>
      </c>
      <c r="L124" s="2">
        <f>IFERROR(('Factset Current'!L123-'Compustat Current'!L123)/'Compustat Current'!L123,"")</f>
        <v>-5.4760228428383519E-4</v>
      </c>
      <c r="M124" s="2" t="str">
        <f>IFERROR(('Factset Current'!M123-'Compustat Current'!M123)/'Compustat Current'!M123,"")</f>
        <v/>
      </c>
      <c r="N124" s="2">
        <f>IFERROR(('Factset Current'!N123-'Compustat Current'!N123)/'Compustat Current'!N123,"")</f>
        <v>6.6650162816873936E-5</v>
      </c>
      <c r="O124" s="2">
        <f>IFERROR(('Factset Current'!O123-'Compustat Current'!O123)/'Compustat Current'!O123,"")</f>
        <v>5.9902874392965051E-2</v>
      </c>
      <c r="P124" s="2">
        <f>IFERROR(('Factset Current'!P123-'Compustat Current'!P123)/'Compustat Current'!P123,"")</f>
        <v>0</v>
      </c>
      <c r="Q124" s="2">
        <f>IFERROR(('Factset Current'!Q123-'Compustat Current'!Q123)/'Compustat Current'!Q123,"")</f>
        <v>0</v>
      </c>
      <c r="R124" s="2">
        <f>IFERROR(('Factset Current'!R123-'Compustat Current'!R123)/'Compustat Current'!R123,"")</f>
        <v>5.4359188793643735E-3</v>
      </c>
      <c r="S124" s="2">
        <f>IFERROR(('Factset Current'!S123-'Compustat Current'!S123)/'Compustat Current'!S123,"")</f>
        <v>0</v>
      </c>
      <c r="T124" s="2">
        <f>IFERROR(('Factset Current'!T123-'Compustat Current'!T123)/'Compustat Current'!T123,"")</f>
        <v>0</v>
      </c>
      <c r="U124" s="2">
        <f>IFERROR(('Factset Current'!U123-'Compustat Current'!U123)/'Compustat Current'!U123,"")</f>
        <v>0</v>
      </c>
      <c r="V124" s="2">
        <f>IFERROR(('Factset Current'!V123-'Compustat Current'!V123)/'Compustat Current'!V123,"")</f>
        <v>1.2030075187969934E-2</v>
      </c>
      <c r="W124" s="2">
        <f>IFERROR(('Factset Current'!W123-'Compustat Current'!W123)/'Compustat Current'!W123,"")</f>
        <v>0</v>
      </c>
      <c r="X124" s="2">
        <f>IFERROR(('Factset Current'!X123-'Compustat Current'!X123)/'Compustat Current'!X123,"")</f>
        <v>0</v>
      </c>
      <c r="Y124" s="2">
        <f>IFERROR(('Factset Current'!Y123-'Compustat Current'!Y123)/'Compustat Current'!Y123,"")</f>
        <v>0</v>
      </c>
      <c r="Z124" s="2">
        <f>IFERROR(('Factset Current'!Z123-'Compustat Current'!Z123)/'Compustat Current'!Z123,"")</f>
        <v>0</v>
      </c>
      <c r="AA124" s="2">
        <f>IFERROR(('Factset Current'!AA123-'Compustat Current'!AA123)/'Compustat Current'!AA123,"")</f>
        <v>0.16748930569266202</v>
      </c>
      <c r="AB124" s="2" t="str">
        <f>IFERROR(('Factset Current'!AB123-'Compustat Current'!AB123)/'Compustat Current'!AB123,"")</f>
        <v/>
      </c>
      <c r="AC124" s="2">
        <f>IFERROR(('Factset Current'!AC123-'Compustat Current'!AC123)/'Compustat Current'!AC123,"")</f>
        <v>0.24781386517537293</v>
      </c>
    </row>
    <row r="125" spans="1:29" x14ac:dyDescent="0.25">
      <c r="A125" t="s">
        <v>269</v>
      </c>
      <c r="C125" s="2">
        <f>('Compustat Current'!C124-'Factset Current'!C124)/'Compustat Current'!C124</f>
        <v>0</v>
      </c>
      <c r="D125" s="2">
        <f>IFERROR(('Factset Current'!D124-'Compustat Current'!D124)/'Compustat Current'!D124,"")</f>
        <v>-0.26213265031005661</v>
      </c>
      <c r="E125" s="2">
        <f>IFERROR(('Factset Current'!E124-'Compustat Current'!E124)/'Compustat Current'!E124,"")</f>
        <v>0</v>
      </c>
      <c r="F125" s="2">
        <f>IFERROR(('Factset Current'!F124-'Compustat Current'!F124)/'Compustat Current'!F124,"")</f>
        <v>0</v>
      </c>
      <c r="G125" s="2">
        <f>IFERROR(('Factset Current'!G124-'Compustat Current'!G124)/'Compustat Current'!G124,"")</f>
        <v>0</v>
      </c>
      <c r="H125" s="2">
        <f>IFERROR(('Factset Current'!H124-'Compustat Current'!H124)/'Compustat Current'!H124,"")</f>
        <v>0</v>
      </c>
      <c r="I125" s="2">
        <f>IFERROR(('Factset Current'!I124-'Compustat Current'!I124)/'Compustat Current'!I124,"")</f>
        <v>0</v>
      </c>
      <c r="J125" s="2">
        <f>IFERROR(('Factset Current'!J124-'Compustat Current'!J124)/'Compustat Current'!J124,"")</f>
        <v>0.39393556538218566</v>
      </c>
      <c r="K125" s="2">
        <f>IFERROR(('Factset Current'!K124-'Compustat Current'!K124)/'Compustat Current'!K124,"")</f>
        <v>0</v>
      </c>
      <c r="L125" s="2">
        <f>IFERROR(('Factset Current'!L124-'Compustat Current'!L124)/'Compustat Current'!L124,"")</f>
        <v>-3.478362028850622E-2</v>
      </c>
      <c r="M125" s="2">
        <f>IFERROR(('Factset Current'!M124-'Compustat Current'!M124)/'Compustat Current'!M124,"")</f>
        <v>-7.8971119133590352E-4</v>
      </c>
      <c r="N125" s="2">
        <f>IFERROR(('Factset Current'!N124-'Compustat Current'!N124)/'Compustat Current'!N124,"")</f>
        <v>-4.8279048279048331E-2</v>
      </c>
      <c r="O125" s="2">
        <f>IFERROR(('Factset Current'!O124-'Compustat Current'!O124)/'Compustat Current'!O124,"")</f>
        <v>-2.894585253456216E-2</v>
      </c>
      <c r="P125" s="2">
        <f>IFERROR(('Factset Current'!P124-'Compustat Current'!P124)/'Compustat Current'!P124,"")</f>
        <v>0</v>
      </c>
      <c r="Q125" s="2">
        <f>IFERROR(('Factset Current'!Q124-'Compustat Current'!Q124)/'Compustat Current'!Q124,"")</f>
        <v>0</v>
      </c>
      <c r="R125" s="2">
        <f>IFERROR(('Factset Current'!R124-'Compustat Current'!R124)/'Compustat Current'!R124,"")</f>
        <v>-2.3172413793104327E-3</v>
      </c>
      <c r="S125" s="2">
        <f>IFERROR(('Factset Current'!S124-'Compustat Current'!S124)/'Compustat Current'!S124,"")</f>
        <v>0</v>
      </c>
      <c r="T125" s="2">
        <f>IFERROR(('Factset Current'!T124-'Compustat Current'!T124)/'Compustat Current'!T124,"")</f>
        <v>0</v>
      </c>
      <c r="U125" s="2">
        <f>IFERROR(('Factset Current'!U124-'Compustat Current'!U124)/'Compustat Current'!U124,"")</f>
        <v>0</v>
      </c>
      <c r="V125" s="2">
        <f>IFERROR(('Factset Current'!V124-'Compustat Current'!V124)/'Compustat Current'!V124,"")</f>
        <v>2.5853154084798944E-3</v>
      </c>
      <c r="W125" s="2">
        <f>IFERROR(('Factset Current'!W124-'Compustat Current'!W124)/'Compustat Current'!W124,"")</f>
        <v>0</v>
      </c>
      <c r="X125" s="2">
        <f>IFERROR(('Factset Current'!X124-'Compustat Current'!X124)/'Compustat Current'!X124,"")</f>
        <v>0</v>
      </c>
      <c r="Y125" s="2">
        <f>IFERROR(('Factset Current'!Y124-'Compustat Current'!Y124)/'Compustat Current'!Y124,"")</f>
        <v>0</v>
      </c>
      <c r="Z125" s="2">
        <f>IFERROR(('Factset Current'!Z124-'Compustat Current'!Z124)/'Compustat Current'!Z124,"")</f>
        <v>0</v>
      </c>
      <c r="AA125" s="2">
        <f>IFERROR(('Factset Current'!AA124-'Compustat Current'!AA124)/'Compustat Current'!AA124,"")</f>
        <v>0.16352793471437538</v>
      </c>
      <c r="AB125" s="2">
        <f>IFERROR(('Factset Current'!AB124-'Compustat Current'!AB124)/'Compustat Current'!AB124,"")</f>
        <v>1.5059160989601941E-2</v>
      </c>
      <c r="AC125" s="2">
        <f>IFERROR(('Factset Current'!AC124-'Compustat Current'!AC124)/'Compustat Current'!AC124,"")</f>
        <v>0.14472268414359774</v>
      </c>
    </row>
    <row r="126" spans="1:29" x14ac:dyDescent="0.25">
      <c r="A126" t="s">
        <v>271</v>
      </c>
      <c r="C126" s="2">
        <f>('Compustat Current'!C125-'Factset Current'!C125)/'Compustat Current'!C125</f>
        <v>0</v>
      </c>
      <c r="D126" s="2">
        <f>IFERROR(('Factset Current'!D125-'Compustat Current'!D125)/'Compustat Current'!D125,"")</f>
        <v>6.0681442126945956E-2</v>
      </c>
      <c r="E126" s="2">
        <f>IFERROR(('Factset Current'!E125-'Compustat Current'!E125)/'Compustat Current'!E125,"")</f>
        <v>0</v>
      </c>
      <c r="F126" s="2">
        <f>IFERROR(('Factset Current'!F125-'Compustat Current'!F125)/'Compustat Current'!F125,"")</f>
        <v>0</v>
      </c>
      <c r="G126" s="2">
        <f>IFERROR(('Factset Current'!G125-'Compustat Current'!G125)/'Compustat Current'!G125,"")</f>
        <v>0</v>
      </c>
      <c r="H126" s="2">
        <f>IFERROR(('Factset Current'!H125-'Compustat Current'!H125)/'Compustat Current'!H125,"")</f>
        <v>0</v>
      </c>
      <c r="I126" s="2">
        <f>IFERROR(('Factset Current'!I125-'Compustat Current'!I125)/'Compustat Current'!I125,"")</f>
        <v>1.469316018161402</v>
      </c>
      <c r="J126" s="2">
        <f>IFERROR(('Factset Current'!J125-'Compustat Current'!J125)/'Compustat Current'!J125,"")</f>
        <v>-1.7255833333333335</v>
      </c>
      <c r="K126" s="2">
        <f>IFERROR(('Factset Current'!K125-'Compustat Current'!K125)/'Compustat Current'!K125,"")</f>
        <v>0</v>
      </c>
      <c r="L126" s="2">
        <f>IFERROR(('Factset Current'!L125-'Compustat Current'!L125)/'Compustat Current'!L125,"")</f>
        <v>-0.20221328946984221</v>
      </c>
      <c r="M126" s="2" t="str">
        <f>IFERROR(('Factset Current'!M125-'Compustat Current'!M125)/'Compustat Current'!M125,"")</f>
        <v/>
      </c>
      <c r="N126" s="2">
        <f>IFERROR(('Factset Current'!N125-'Compustat Current'!N125)/'Compustat Current'!N125,"")</f>
        <v>-7.92704917345321E-2</v>
      </c>
      <c r="O126" s="2">
        <f>IFERROR(('Factset Current'!O125-'Compustat Current'!O125)/'Compustat Current'!O125,"")</f>
        <v>0.99336714285714278</v>
      </c>
      <c r="P126" s="2">
        <f>IFERROR(('Factset Current'!P125-'Compustat Current'!P125)/'Compustat Current'!P125,"")</f>
        <v>0</v>
      </c>
      <c r="Q126" s="2">
        <f>IFERROR(('Factset Current'!Q125-'Compustat Current'!Q125)/'Compustat Current'!Q125,"")</f>
        <v>0</v>
      </c>
      <c r="R126" s="2" t="str">
        <f>IFERROR(('Factset Current'!R125-'Compustat Current'!R125)/'Compustat Current'!R125,"")</f>
        <v/>
      </c>
      <c r="S126" s="2">
        <f>IFERROR(('Factset Current'!S125-'Compustat Current'!S125)/'Compustat Current'!S125,"")</f>
        <v>0</v>
      </c>
      <c r="T126" s="2">
        <f>IFERROR(('Factset Current'!T125-'Compustat Current'!T125)/'Compustat Current'!T125,"")</f>
        <v>-1.7702596380801442E-3</v>
      </c>
      <c r="U126" s="2">
        <f>IFERROR(('Factset Current'!U125-'Compustat Current'!U125)/'Compustat Current'!U125,"")</f>
        <v>0</v>
      </c>
      <c r="V126" s="2">
        <f>IFERROR(('Factset Current'!V125-'Compustat Current'!V125)/'Compustat Current'!V125,"")</f>
        <v>-1.9891500904159216E-2</v>
      </c>
      <c r="W126" s="2">
        <f>IFERROR(('Factset Current'!W125-'Compustat Current'!W125)/'Compustat Current'!W125,"")</f>
        <v>0</v>
      </c>
      <c r="X126" s="2">
        <f>IFERROR(('Factset Current'!X125-'Compustat Current'!X125)/'Compustat Current'!X125,"")</f>
        <v>0</v>
      </c>
      <c r="Y126" s="2">
        <f>IFERROR(('Factset Current'!Y125-'Compustat Current'!Y125)/'Compustat Current'!Y125,"")</f>
        <v>0</v>
      </c>
      <c r="Z126" s="2" t="str">
        <f>IFERROR(('Factset Current'!Z125-'Compustat Current'!Z125)/'Compustat Current'!Z125,"")</f>
        <v/>
      </c>
      <c r="AA126" s="2">
        <f>IFERROR(('Factset Current'!AA125-'Compustat Current'!AA125)/'Compustat Current'!AA125,"")</f>
        <v>-4.788418708240523E-2</v>
      </c>
      <c r="AB126" s="2">
        <f>IFERROR(('Factset Current'!AB125-'Compustat Current'!AB125)/'Compustat Current'!AB125,"")</f>
        <v>7.2278052721947922E-3</v>
      </c>
      <c r="AC126" s="2">
        <f>IFERROR(('Factset Current'!AC125-'Compustat Current'!AC125)/'Compustat Current'!AC125,"")</f>
        <v>-0.10520014648299957</v>
      </c>
    </row>
    <row r="127" spans="1:29" x14ac:dyDescent="0.25">
      <c r="A127" t="s">
        <v>273</v>
      </c>
      <c r="C127" s="2">
        <f>('Compustat Current'!C126-'Factset Current'!C126)/'Compustat Current'!C126</f>
        <v>0</v>
      </c>
      <c r="D127" s="2">
        <f>IFERROR(('Factset Current'!D126-'Compustat Current'!D126)/'Compustat Current'!D126,"")</f>
        <v>0.35240174672489089</v>
      </c>
      <c r="E127" s="2">
        <f>IFERROR(('Factset Current'!E126-'Compustat Current'!E126)/'Compustat Current'!E126,"")</f>
        <v>0</v>
      </c>
      <c r="F127" s="2">
        <f>IFERROR(('Factset Current'!F126-'Compustat Current'!F126)/'Compustat Current'!F126,"")</f>
        <v>0</v>
      </c>
      <c r="G127" s="2">
        <f>IFERROR(('Factset Current'!G126-'Compustat Current'!G126)/'Compustat Current'!G126,"")</f>
        <v>0</v>
      </c>
      <c r="H127" s="2">
        <f>IFERROR(('Factset Current'!H126-'Compustat Current'!H126)/'Compustat Current'!H126,"")</f>
        <v>0</v>
      </c>
      <c r="I127" s="2">
        <f>IFERROR(('Factset Current'!I126-'Compustat Current'!I126)/'Compustat Current'!I126,"")</f>
        <v>-0.23591265634937458</v>
      </c>
      <c r="J127" s="2">
        <f>IFERROR(('Factset Current'!J126-'Compustat Current'!J126)/'Compustat Current'!J126,"")</f>
        <v>7.6448828606658373E-2</v>
      </c>
      <c r="K127" s="2" t="str">
        <f>IFERROR(('Factset Current'!K126-'Compustat Current'!K126)/'Compustat Current'!K126,"")</f>
        <v/>
      </c>
      <c r="L127" s="2">
        <f>IFERROR(('Factset Current'!L126-'Compustat Current'!L126)/'Compustat Current'!L126,"")</f>
        <v>-3.0033433444779287E-3</v>
      </c>
      <c r="M127" s="2">
        <f>IFERROR(('Factset Current'!M126-'Compustat Current'!M126)/'Compustat Current'!M126,"")</f>
        <v>-0.26848721740967668</v>
      </c>
      <c r="N127" s="2">
        <f>IFERROR(('Factset Current'!N126-'Compustat Current'!N126)/'Compustat Current'!N126,"")</f>
        <v>-6.3009591595470605E-3</v>
      </c>
      <c r="O127" s="2">
        <f>IFERROR(('Factset Current'!O126-'Compustat Current'!O126)/'Compustat Current'!O126,"")</f>
        <v>-3.0309783819924253E-2</v>
      </c>
      <c r="P127" s="2">
        <f>IFERROR(('Factset Current'!P126-'Compustat Current'!P126)/'Compustat Current'!P126,"")</f>
        <v>0</v>
      </c>
      <c r="Q127" s="2">
        <f>IFERROR(('Factset Current'!Q126-'Compustat Current'!Q126)/'Compustat Current'!Q126,"")</f>
        <v>0</v>
      </c>
      <c r="R127" s="2">
        <f>IFERROR(('Factset Current'!R126-'Compustat Current'!R126)/'Compustat Current'!R126,"")</f>
        <v>9.454515558843953E-4</v>
      </c>
      <c r="S127" s="2" t="str">
        <f>IFERROR(('Factset Current'!S126-'Compustat Current'!S126)/'Compustat Current'!S126,"")</f>
        <v/>
      </c>
      <c r="T127" s="2">
        <f>IFERROR(('Factset Current'!T126-'Compustat Current'!T126)/'Compustat Current'!T126,"")</f>
        <v>-0.22503695188044018</v>
      </c>
      <c r="U127" s="2">
        <f>IFERROR(('Factset Current'!U126-'Compustat Current'!U126)/'Compustat Current'!U126,"")</f>
        <v>0</v>
      </c>
      <c r="V127" s="2">
        <f>IFERROR(('Factset Current'!V126-'Compustat Current'!V126)/'Compustat Current'!V126,"")</f>
        <v>1.4629388816644103E-3</v>
      </c>
      <c r="W127" s="2">
        <f>IFERROR(('Factset Current'!W126-'Compustat Current'!W126)/'Compustat Current'!W126,"")</f>
        <v>0</v>
      </c>
      <c r="X127" s="2">
        <f>IFERROR(('Factset Current'!X126-'Compustat Current'!X126)/'Compustat Current'!X126,"")</f>
        <v>0</v>
      </c>
      <c r="Y127" s="2">
        <f>IFERROR(('Factset Current'!Y126-'Compustat Current'!Y126)/'Compustat Current'!Y126,"")</f>
        <v>0</v>
      </c>
      <c r="Z127" s="2">
        <f>IFERROR(('Factset Current'!Z126-'Compustat Current'!Z126)/'Compustat Current'!Z126,"")</f>
        <v>-1.2616936716600429</v>
      </c>
      <c r="AA127" s="2">
        <f>IFERROR(('Factset Current'!AA126-'Compustat Current'!AA126)/'Compustat Current'!AA126,"")</f>
        <v>6.5461609933268868E-4</v>
      </c>
      <c r="AB127" s="2">
        <f>IFERROR(('Factset Current'!AB126-'Compustat Current'!AB126)/'Compustat Current'!AB126,"")</f>
        <v>-0.21244635193133052</v>
      </c>
      <c r="AC127" s="2">
        <f>IFERROR(('Factset Current'!AC126-'Compustat Current'!AC126)/'Compustat Current'!AC126,"")</f>
        <v>3.8288884662207058E-4</v>
      </c>
    </row>
    <row r="128" spans="1:29" x14ac:dyDescent="0.25">
      <c r="A128" t="s">
        <v>275</v>
      </c>
      <c r="C128" s="2">
        <f>('Compustat Current'!C127-'Factset Current'!C127)/'Compustat Current'!C127</f>
        <v>0</v>
      </c>
      <c r="D128" s="2">
        <f>IFERROR(('Factset Current'!D127-'Compustat Current'!D127)/'Compustat Current'!D127,"")</f>
        <v>-8.4355917417854018E-2</v>
      </c>
      <c r="E128" s="2">
        <f>IFERROR(('Factset Current'!E127-'Compustat Current'!E127)/'Compustat Current'!E127,"")</f>
        <v>0</v>
      </c>
      <c r="F128" s="2">
        <f>IFERROR(('Factset Current'!F127-'Compustat Current'!F127)/'Compustat Current'!F127,"")</f>
        <v>0</v>
      </c>
      <c r="G128" s="2">
        <f>IFERROR(('Factset Current'!G127-'Compustat Current'!G127)/'Compustat Current'!G127,"")</f>
        <v>0</v>
      </c>
      <c r="H128" s="2">
        <f>IFERROR(('Factset Current'!H127-'Compustat Current'!H127)/'Compustat Current'!H127,"")</f>
        <v>0</v>
      </c>
      <c r="I128" s="2">
        <f>IFERROR(('Factset Current'!I127-'Compustat Current'!I127)/'Compustat Current'!I127,"")</f>
        <v>0</v>
      </c>
      <c r="J128" s="2">
        <f>IFERROR(('Factset Current'!J127-'Compustat Current'!J127)/'Compustat Current'!J127,"")</f>
        <v>-0.12514110627318173</v>
      </c>
      <c r="K128" s="2">
        <f>IFERROR(('Factset Current'!K127-'Compustat Current'!K127)/'Compustat Current'!K127,"")</f>
        <v>0</v>
      </c>
      <c r="L128" s="2">
        <f>IFERROR(('Factset Current'!L127-'Compustat Current'!L127)/'Compustat Current'!L127,"")</f>
        <v>7.0429501840465428E-4</v>
      </c>
      <c r="M128" s="2">
        <f>IFERROR(('Factset Current'!M127-'Compustat Current'!M127)/'Compustat Current'!M127,"")</f>
        <v>5.8720420683610823E-2</v>
      </c>
      <c r="N128" s="2">
        <f>IFERROR(('Factset Current'!N127-'Compustat Current'!N127)/'Compustat Current'!N127,"")</f>
        <v>-6.9363589070276942E-4</v>
      </c>
      <c r="O128" s="2">
        <f>IFERROR(('Factset Current'!O127-'Compustat Current'!O127)/'Compustat Current'!O127,"")</f>
        <v>-1.3565633727889388E-2</v>
      </c>
      <c r="P128" s="2">
        <f>IFERROR(('Factset Current'!P127-'Compustat Current'!P127)/'Compustat Current'!P127,"")</f>
        <v>0</v>
      </c>
      <c r="Q128" s="2">
        <f>IFERROR(('Factset Current'!Q127-'Compustat Current'!Q127)/'Compustat Current'!Q127,"")</f>
        <v>0</v>
      </c>
      <c r="R128" s="2">
        <f>IFERROR(('Factset Current'!R127-'Compustat Current'!R127)/'Compustat Current'!R127,"")</f>
        <v>-7.2686157325152164E-4</v>
      </c>
      <c r="S128" s="2">
        <f>IFERROR(('Factset Current'!S127-'Compustat Current'!S127)/'Compustat Current'!S127,"")</f>
        <v>0</v>
      </c>
      <c r="T128" s="2">
        <f>IFERROR(('Factset Current'!T127-'Compustat Current'!T127)/'Compustat Current'!T127,"")</f>
        <v>0</v>
      </c>
      <c r="U128" s="2">
        <f>IFERROR(('Factset Current'!U127-'Compustat Current'!U127)/'Compustat Current'!U127,"")</f>
        <v>0</v>
      </c>
      <c r="V128" s="2">
        <f>IFERROR(('Factset Current'!V127-'Compustat Current'!V127)/'Compustat Current'!V127,"")</f>
        <v>0</v>
      </c>
      <c r="W128" s="2">
        <f>IFERROR(('Factset Current'!W127-'Compustat Current'!W127)/'Compustat Current'!W127,"")</f>
        <v>-3.1191515907669676E-4</v>
      </c>
      <c r="X128" s="2">
        <f>IFERROR(('Factset Current'!X127-'Compustat Current'!X127)/'Compustat Current'!X127,"")</f>
        <v>-4.3222683264168441E-4</v>
      </c>
      <c r="Y128" s="2">
        <f>IFERROR(('Factset Current'!Y127-'Compustat Current'!Y127)/'Compustat Current'!Y127,"")</f>
        <v>-3.6271309394281243E-4</v>
      </c>
      <c r="Z128" s="2">
        <f>IFERROR(('Factset Current'!Z127-'Compustat Current'!Z127)/'Compustat Current'!Z127,"")</f>
        <v>5.5766400743552753E-3</v>
      </c>
      <c r="AA128" s="2">
        <f>IFERROR(('Factset Current'!AA127-'Compustat Current'!AA127)/'Compustat Current'!AA127,"")</f>
        <v>1.7323290845886411E-2</v>
      </c>
      <c r="AB128" s="2">
        <f>IFERROR(('Factset Current'!AB127-'Compustat Current'!AB127)/'Compustat Current'!AB127,"")</f>
        <v>7.3612684031710021E-2</v>
      </c>
      <c r="AC128" s="2">
        <f>IFERROR(('Factset Current'!AC127-'Compustat Current'!AC127)/'Compustat Current'!AC127,"")</f>
        <v>-2.8774771458371644E-2</v>
      </c>
    </row>
    <row r="129" spans="1:29" x14ac:dyDescent="0.25">
      <c r="A129" t="s">
        <v>277</v>
      </c>
      <c r="C129" s="2">
        <f>('Compustat Current'!C128-'Factset Current'!C128)/'Compustat Current'!C128</f>
        <v>0</v>
      </c>
      <c r="D129" s="2">
        <f>IFERROR(('Factset Current'!D128-'Compustat Current'!D128)/'Compustat Current'!D128,"")</f>
        <v>3.9633598693610939</v>
      </c>
      <c r="E129" s="2">
        <f>IFERROR(('Factset Current'!E128-'Compustat Current'!E128)/'Compustat Current'!E128,"")</f>
        <v>0</v>
      </c>
      <c r="F129" s="2">
        <f>IFERROR(('Factset Current'!F128-'Compustat Current'!F128)/'Compustat Current'!F128,"")</f>
        <v>0</v>
      </c>
      <c r="G129" s="2">
        <f>IFERROR(('Factset Current'!G128-'Compustat Current'!G128)/'Compustat Current'!G128,"")</f>
        <v>0</v>
      </c>
      <c r="H129" s="2">
        <f>IFERROR(('Factset Current'!H128-'Compustat Current'!H128)/'Compustat Current'!H128,"")</f>
        <v>0</v>
      </c>
      <c r="I129" s="2">
        <f>IFERROR(('Factset Current'!I128-'Compustat Current'!I128)/'Compustat Current'!I128,"")</f>
        <v>0</v>
      </c>
      <c r="J129" s="2">
        <f>IFERROR(('Factset Current'!J128-'Compustat Current'!J128)/'Compustat Current'!J128,"")</f>
        <v>1.8150000000000002</v>
      </c>
      <c r="K129" s="2">
        <f>IFERROR(('Factset Current'!K128-'Compustat Current'!K128)/'Compustat Current'!K128,"")</f>
        <v>0</v>
      </c>
      <c r="L129" s="2">
        <f>IFERROR(('Factset Current'!L128-'Compustat Current'!L128)/'Compustat Current'!L128,"")</f>
        <v>5.5690478184406795E-3</v>
      </c>
      <c r="M129" s="2">
        <f>IFERROR(('Factset Current'!M128-'Compustat Current'!M128)/'Compustat Current'!M128,"")</f>
        <v>9.7948717948717779E-3</v>
      </c>
      <c r="N129" s="2">
        <f>IFERROR(('Factset Current'!N128-'Compustat Current'!N128)/'Compustat Current'!N128,"")</f>
        <v>-1.1145718036500293E-2</v>
      </c>
      <c r="O129" s="2">
        <f>IFERROR(('Factset Current'!O128-'Compustat Current'!O128)/'Compustat Current'!O128,"")</f>
        <v>-2.2131031189913239E-3</v>
      </c>
      <c r="P129" s="2">
        <f>IFERROR(('Factset Current'!P128-'Compustat Current'!P128)/'Compustat Current'!P128,"")</f>
        <v>-1.9658876106184833E-7</v>
      </c>
      <c r="Q129" s="2">
        <f>IFERROR(('Factset Current'!Q128-'Compustat Current'!Q128)/'Compustat Current'!Q128,"")</f>
        <v>0</v>
      </c>
      <c r="R129" s="2">
        <f>IFERROR(('Factset Current'!R128-'Compustat Current'!R128)/'Compustat Current'!R128,"")</f>
        <v>1.3278835204164606E-2</v>
      </c>
      <c r="S129" s="2">
        <f>IFERROR(('Factset Current'!S128-'Compustat Current'!S128)/'Compustat Current'!S128,"")</f>
        <v>0</v>
      </c>
      <c r="T129" s="2">
        <f>IFERROR(('Factset Current'!T128-'Compustat Current'!T128)/'Compustat Current'!T128,"")</f>
        <v>0</v>
      </c>
      <c r="U129" s="2">
        <f>IFERROR(('Factset Current'!U128-'Compustat Current'!U128)/'Compustat Current'!U128,"")</f>
        <v>1.5883100381194351E-2</v>
      </c>
      <c r="V129" s="2">
        <f>IFERROR(('Factset Current'!V128-'Compustat Current'!V128)/'Compustat Current'!V128,"")</f>
        <v>0.16391697711548686</v>
      </c>
      <c r="W129" s="2">
        <f>IFERROR(('Factset Current'!W128-'Compustat Current'!W128)/'Compustat Current'!W128,"")</f>
        <v>0</v>
      </c>
      <c r="X129" s="2">
        <f>IFERROR(('Factset Current'!X128-'Compustat Current'!X128)/'Compustat Current'!X128,"")</f>
        <v>0</v>
      </c>
      <c r="Y129" s="2">
        <f>IFERROR(('Factset Current'!Y128-'Compustat Current'!Y128)/'Compustat Current'!Y128,"")</f>
        <v>2.7952480782669487E-3</v>
      </c>
      <c r="Z129" s="2">
        <f>IFERROR(('Factset Current'!Z128-'Compustat Current'!Z128)/'Compustat Current'!Z128,"")</f>
        <v>0.11166936790923826</v>
      </c>
      <c r="AA129" s="2">
        <f>IFERROR(('Factset Current'!AA128-'Compustat Current'!AA128)/'Compustat Current'!AA128,"")</f>
        <v>3.5708575387731263E-2</v>
      </c>
      <c r="AB129" s="2">
        <f>IFERROR(('Factset Current'!AB128-'Compustat Current'!AB128)/'Compustat Current'!AB128,"")</f>
        <v>-8.6009999999999991</v>
      </c>
      <c r="AC129" s="2">
        <f>IFERROR(('Factset Current'!AC128-'Compustat Current'!AC128)/'Compustat Current'!AC128,"")</f>
        <v>-9.8123959956681342E-2</v>
      </c>
    </row>
    <row r="130" spans="1:29" x14ac:dyDescent="0.25">
      <c r="A130" t="s">
        <v>279</v>
      </c>
      <c r="C130" s="2">
        <f>('Compustat Current'!C129-'Factset Current'!C129)/'Compustat Current'!C129</f>
        <v>0</v>
      </c>
      <c r="D130" s="2">
        <f>IFERROR(('Factset Current'!D129-'Compustat Current'!D129)/'Compustat Current'!D129,"")</f>
        <v>5.7102606245597438E-2</v>
      </c>
      <c r="E130" s="2">
        <f>IFERROR(('Factset Current'!E129-'Compustat Current'!E129)/'Compustat Current'!E129,"")</f>
        <v>0</v>
      </c>
      <c r="F130" s="2">
        <f>IFERROR(('Factset Current'!F129-'Compustat Current'!F129)/'Compustat Current'!F129,"")</f>
        <v>0</v>
      </c>
      <c r="G130" s="2">
        <f>IFERROR(('Factset Current'!G129-'Compustat Current'!G129)/'Compustat Current'!G129,"")</f>
        <v>0</v>
      </c>
      <c r="H130" s="2">
        <f>IFERROR(('Factset Current'!H129-'Compustat Current'!H129)/'Compustat Current'!H129,"")</f>
        <v>0</v>
      </c>
      <c r="I130" s="2" t="str">
        <f>IFERROR(('Factset Current'!I129-'Compustat Current'!I129)/'Compustat Current'!I129,"")</f>
        <v/>
      </c>
      <c r="J130" s="2">
        <f>IFERROR(('Factset Current'!J129-'Compustat Current'!J129)/'Compustat Current'!J129,"")</f>
        <v>0</v>
      </c>
      <c r="K130" s="2">
        <f>IFERROR(('Factset Current'!K129-'Compustat Current'!K129)/'Compustat Current'!K129,"")</f>
        <v>0</v>
      </c>
      <c r="L130" s="2">
        <f>IFERROR(('Factset Current'!L129-'Compustat Current'!L129)/'Compustat Current'!L129,"")</f>
        <v>-1.0408773283334843E-3</v>
      </c>
      <c r="M130" s="2">
        <f>IFERROR(('Factset Current'!M129-'Compustat Current'!M129)/'Compustat Current'!M129,"")</f>
        <v>2.1380084451340722E-4</v>
      </c>
      <c r="N130" s="2">
        <f>IFERROR(('Factset Current'!N129-'Compustat Current'!N129)/'Compustat Current'!N129,"")</f>
        <v>1.443590892686597E-4</v>
      </c>
      <c r="O130" s="2">
        <f>IFERROR(('Factset Current'!O129-'Compustat Current'!O129)/'Compustat Current'!O129,"")</f>
        <v>1.3068633275262714E-3</v>
      </c>
      <c r="P130" s="2">
        <f>IFERROR(('Factset Current'!P129-'Compustat Current'!P129)/'Compustat Current'!P129,"")</f>
        <v>-1.9538987009210429E-6</v>
      </c>
      <c r="Q130" s="2">
        <f>IFERROR(('Factset Current'!Q129-'Compustat Current'!Q129)/'Compustat Current'!Q129,"")</f>
        <v>0</v>
      </c>
      <c r="R130" s="2" t="str">
        <f>IFERROR(('Factset Current'!R129-'Compustat Current'!R129)/'Compustat Current'!R129,"")</f>
        <v/>
      </c>
      <c r="S130" s="2">
        <f>IFERROR(('Factset Current'!S129-'Compustat Current'!S129)/'Compustat Current'!S129,"")</f>
        <v>0</v>
      </c>
      <c r="T130" s="2" t="str">
        <f>IFERROR(('Factset Current'!T129-'Compustat Current'!T129)/'Compustat Current'!T129,"")</f>
        <v/>
      </c>
      <c r="U130" s="2">
        <f>IFERROR(('Factset Current'!U129-'Compustat Current'!U129)/'Compustat Current'!U129,"")</f>
        <v>0</v>
      </c>
      <c r="V130" s="2">
        <f>IFERROR(('Factset Current'!V129-'Compustat Current'!V129)/'Compustat Current'!V129,"")</f>
        <v>-0.20833333333333329</v>
      </c>
      <c r="W130" s="2">
        <f>IFERROR(('Factset Current'!W129-'Compustat Current'!W129)/'Compustat Current'!W129,"")</f>
        <v>4.4978474587163562E-4</v>
      </c>
      <c r="X130" s="2">
        <f>IFERROR(('Factset Current'!X129-'Compustat Current'!X129)/'Compustat Current'!X129,"")</f>
        <v>4.2701587075654601E-4</v>
      </c>
      <c r="Y130" s="2">
        <f>IFERROR(('Factset Current'!Y129-'Compustat Current'!Y129)/'Compustat Current'!Y129,"")</f>
        <v>4.2737072035710816E-4</v>
      </c>
      <c r="Z130" s="2">
        <f>IFERROR(('Factset Current'!Z129-'Compustat Current'!Z129)/'Compustat Current'!Z129,"")</f>
        <v>0</v>
      </c>
      <c r="AA130" s="2">
        <f>IFERROR(('Factset Current'!AA129-'Compustat Current'!AA129)/'Compustat Current'!AA129,"")</f>
        <v>0.97745177940776962</v>
      </c>
      <c r="AB130" s="2">
        <f>IFERROR(('Factset Current'!AB129-'Compustat Current'!AB129)/'Compustat Current'!AB129,"")</f>
        <v>4.2593042211508503E-2</v>
      </c>
      <c r="AC130" s="2">
        <f>IFERROR(('Factset Current'!AC129-'Compustat Current'!AC129)/'Compustat Current'!AC129,"")</f>
        <v>0.95020091848450061</v>
      </c>
    </row>
    <row r="131" spans="1:29" x14ac:dyDescent="0.25">
      <c r="A131" t="s">
        <v>281</v>
      </c>
      <c r="C131" s="2">
        <f>('Compustat Current'!C130-'Factset Current'!C130)/'Compustat Current'!C130</f>
        <v>0</v>
      </c>
      <c r="D131" s="2">
        <f>IFERROR(('Factset Current'!D130-'Compustat Current'!D130)/'Compustat Current'!D130,"")</f>
        <v>5.2068105598073872E-2</v>
      </c>
      <c r="E131" s="2">
        <f>IFERROR(('Factset Current'!E130-'Compustat Current'!E130)/'Compustat Current'!E130,"")</f>
        <v>0</v>
      </c>
      <c r="F131" s="2">
        <f>IFERROR(('Factset Current'!F130-'Compustat Current'!F130)/'Compustat Current'!F130,"")</f>
        <v>0</v>
      </c>
      <c r="G131" s="2">
        <f>IFERROR(('Factset Current'!G130-'Compustat Current'!G130)/'Compustat Current'!G130,"")</f>
        <v>0</v>
      </c>
      <c r="H131" s="2">
        <f>IFERROR(('Factset Current'!H130-'Compustat Current'!H130)/'Compustat Current'!H130,"")</f>
        <v>0</v>
      </c>
      <c r="I131" s="2">
        <f>IFERROR(('Factset Current'!I130-'Compustat Current'!I130)/'Compustat Current'!I130,"")</f>
        <v>0</v>
      </c>
      <c r="J131" s="2">
        <f>IFERROR(('Factset Current'!J130-'Compustat Current'!J130)/'Compustat Current'!J130,"")</f>
        <v>0.16080038572806191</v>
      </c>
      <c r="K131" s="2">
        <f>IFERROR(('Factset Current'!K130-'Compustat Current'!K130)/'Compustat Current'!K130,"")</f>
        <v>0</v>
      </c>
      <c r="L131" s="2">
        <f>IFERROR(('Factset Current'!L130-'Compustat Current'!L130)/'Compustat Current'!L130,"")</f>
        <v>0.34033613445378158</v>
      </c>
      <c r="M131" s="2">
        <f>IFERROR(('Factset Current'!M130-'Compustat Current'!M130)/'Compustat Current'!M130,"")</f>
        <v>-2.2974007838191778E-3</v>
      </c>
      <c r="N131" s="2">
        <f>IFERROR(('Factset Current'!N130-'Compustat Current'!N130)/'Compustat Current'!N130,"")</f>
        <v>-2.2988505747126914E-3</v>
      </c>
      <c r="O131" s="2">
        <f>IFERROR(('Factset Current'!O130-'Compustat Current'!O130)/'Compustat Current'!O130,"")</f>
        <v>1.17877579059954E-3</v>
      </c>
      <c r="P131" s="2">
        <f>IFERROR(('Factset Current'!P130-'Compustat Current'!P130)/'Compustat Current'!P130,"")</f>
        <v>0</v>
      </c>
      <c r="Q131" s="2">
        <f>IFERROR(('Factset Current'!Q130-'Compustat Current'!Q130)/'Compustat Current'!Q130,"")</f>
        <v>0</v>
      </c>
      <c r="R131" s="2">
        <f>IFERROR(('Factset Current'!R130-'Compustat Current'!R130)/'Compustat Current'!R130,"")</f>
        <v>1.6364988842053683E-3</v>
      </c>
      <c r="S131" s="2">
        <f>IFERROR(('Factset Current'!S130-'Compustat Current'!S130)/'Compustat Current'!S130,"")</f>
        <v>0</v>
      </c>
      <c r="T131" s="2">
        <f>IFERROR(('Factset Current'!T130-'Compustat Current'!T130)/'Compustat Current'!T130,"")</f>
        <v>0</v>
      </c>
      <c r="U131" s="2">
        <f>IFERROR(('Factset Current'!U130-'Compustat Current'!U130)/'Compustat Current'!U130,"")</f>
        <v>1.5357051446121791E-3</v>
      </c>
      <c r="V131" s="2">
        <f>IFERROR(('Factset Current'!V130-'Compustat Current'!V130)/'Compustat Current'!V130,"")</f>
        <v>2.1668472372685714E-4</v>
      </c>
      <c r="W131" s="2">
        <f>IFERROR(('Factset Current'!W130-'Compustat Current'!W130)/'Compustat Current'!W130,"")</f>
        <v>-1.8475750577367223E-2</v>
      </c>
      <c r="X131" s="2">
        <f>IFERROR(('Factset Current'!X130-'Compustat Current'!X130)/'Compustat Current'!X130,"")</f>
        <v>-1.8125000000000085E-2</v>
      </c>
      <c r="Y131" s="2">
        <f>IFERROR(('Factset Current'!Y130-'Compustat Current'!Y130)/'Compustat Current'!Y130,"")</f>
        <v>-1.2362503650345458E-2</v>
      </c>
      <c r="Z131" s="2">
        <f>IFERROR(('Factset Current'!Z130-'Compustat Current'!Z130)/'Compustat Current'!Z130,"")</f>
        <v>-6.8697123519458642E-2</v>
      </c>
      <c r="AA131" s="2">
        <f>IFERROR(('Factset Current'!AA130-'Compustat Current'!AA130)/'Compustat Current'!AA130,"")</f>
        <v>-0.50592216582064298</v>
      </c>
      <c r="AB131" s="2">
        <f>IFERROR(('Factset Current'!AB130-'Compustat Current'!AB130)/'Compustat Current'!AB130,"")</f>
        <v>2.1118012422360312E-2</v>
      </c>
      <c r="AC131" s="2">
        <f>IFERROR(('Factset Current'!AC130-'Compustat Current'!AC130)/'Compustat Current'!AC130,"")</f>
        <v>-0.48684036503108058</v>
      </c>
    </row>
    <row r="132" spans="1:29" x14ac:dyDescent="0.25">
      <c r="A132" t="s">
        <v>283</v>
      </c>
      <c r="C132" s="2">
        <f>('Compustat Current'!C131-'Factset Current'!C131)/'Compustat Current'!C131</f>
        <v>0</v>
      </c>
      <c r="D132" s="2">
        <f>IFERROR(('Factset Current'!D131-'Compustat Current'!D131)/'Compustat Current'!D131,"")</f>
        <v>8.6862442040185842E-3</v>
      </c>
      <c r="E132" s="2">
        <f>IFERROR(('Factset Current'!E131-'Compustat Current'!E131)/'Compustat Current'!E131,"")</f>
        <v>0</v>
      </c>
      <c r="F132" s="2">
        <f>IFERROR(('Factset Current'!F131-'Compustat Current'!F131)/'Compustat Current'!F131,"")</f>
        <v>0</v>
      </c>
      <c r="G132" s="2">
        <f>IFERROR(('Factset Current'!G131-'Compustat Current'!G131)/'Compustat Current'!G131,"")</f>
        <v>0</v>
      </c>
      <c r="H132" s="2">
        <f>IFERROR(('Factset Current'!H131-'Compustat Current'!H131)/'Compustat Current'!H131,"")</f>
        <v>0</v>
      </c>
      <c r="I132" s="2" t="str">
        <f>IFERROR(('Factset Current'!I131-'Compustat Current'!I131)/'Compustat Current'!I131,"")</f>
        <v/>
      </c>
      <c r="J132" s="2">
        <f>IFERROR(('Factset Current'!J131-'Compustat Current'!J131)/'Compustat Current'!J131,"")</f>
        <v>1.7465719272001996</v>
      </c>
      <c r="K132" s="2">
        <f>IFERROR(('Factset Current'!K131-'Compustat Current'!K131)/'Compustat Current'!K131,"")</f>
        <v>0</v>
      </c>
      <c r="L132" s="2">
        <f>IFERROR(('Factset Current'!L131-'Compustat Current'!L131)/'Compustat Current'!L131,"")</f>
        <v>-3.7336527902565517E-2</v>
      </c>
      <c r="M132" s="2">
        <f>IFERROR(('Factset Current'!M131-'Compustat Current'!M131)/'Compustat Current'!M131,"")</f>
        <v>-0.16035960694125032</v>
      </c>
      <c r="N132" s="2">
        <f>IFERROR(('Factset Current'!N131-'Compustat Current'!N131)/'Compustat Current'!N131,"")</f>
        <v>-8.81037365020591E-4</v>
      </c>
      <c r="O132" s="2">
        <f>IFERROR(('Factset Current'!O131-'Compustat Current'!O131)/'Compustat Current'!O131,"")</f>
        <v>6.7058736747837346E-6</v>
      </c>
      <c r="P132" s="2">
        <f>IFERROR(('Factset Current'!P131-'Compustat Current'!P131)/'Compustat Current'!P131,"")</f>
        <v>2.753749023324328E-7</v>
      </c>
      <c r="Q132" s="2">
        <f>IFERROR(('Factset Current'!Q131-'Compustat Current'!Q131)/'Compustat Current'!Q131,"")</f>
        <v>0</v>
      </c>
      <c r="R132" s="2">
        <f>IFERROR(('Factset Current'!R131-'Compustat Current'!R131)/'Compustat Current'!R131,"")</f>
        <v>7.8889239507729458E-4</v>
      </c>
      <c r="S132" s="2">
        <f>IFERROR(('Factset Current'!S131-'Compustat Current'!S131)/'Compustat Current'!S131,"")</f>
        <v>0</v>
      </c>
      <c r="T132" s="2" t="str">
        <f>IFERROR(('Factset Current'!T131-'Compustat Current'!T131)/'Compustat Current'!T131,"")</f>
        <v/>
      </c>
      <c r="U132" s="2">
        <f>IFERROR(('Factset Current'!U131-'Compustat Current'!U131)/'Compustat Current'!U131,"")</f>
        <v>0</v>
      </c>
      <c r="V132" s="2">
        <f>IFERROR(('Factset Current'!V131-'Compustat Current'!V131)/'Compustat Current'!V131,"")</f>
        <v>-0.31403840952123341</v>
      </c>
      <c r="W132" s="2">
        <f>IFERROR(('Factset Current'!W131-'Compustat Current'!W131)/'Compustat Current'!W131,"")</f>
        <v>0</v>
      </c>
      <c r="X132" s="2">
        <f>IFERROR(('Factset Current'!X131-'Compustat Current'!X131)/'Compustat Current'!X131,"")</f>
        <v>0</v>
      </c>
      <c r="Y132" s="2">
        <f>IFERROR(('Factset Current'!Y131-'Compustat Current'!Y131)/'Compustat Current'!Y131,"")</f>
        <v>0</v>
      </c>
      <c r="Z132" s="2">
        <f>IFERROR(('Factset Current'!Z131-'Compustat Current'!Z131)/'Compustat Current'!Z131,"")</f>
        <v>2.6171243941841667E-2</v>
      </c>
      <c r="AA132" s="2">
        <f>IFERROR(('Factset Current'!AA131-'Compustat Current'!AA131)/'Compustat Current'!AA131,"")</f>
        <v>-1.0222292875500092</v>
      </c>
      <c r="AB132" s="2">
        <f>IFERROR(('Factset Current'!AB131-'Compustat Current'!AB131)/'Compustat Current'!AB131,"")</f>
        <v>-5.7304170000889193E-2</v>
      </c>
      <c r="AC132" s="2">
        <f>IFERROR(('Factset Current'!AC131-'Compustat Current'!AC131)/'Compustat Current'!AC131,"")</f>
        <v>-1.0215827338129495</v>
      </c>
    </row>
    <row r="133" spans="1:29" x14ac:dyDescent="0.25">
      <c r="A133" t="s">
        <v>285</v>
      </c>
      <c r="C133" s="2">
        <f>('Compustat Current'!C132-'Factset Current'!C132)/'Compustat Current'!C132</f>
        <v>0</v>
      </c>
      <c r="D133" s="2">
        <f>IFERROR(('Factset Current'!D132-'Compustat Current'!D132)/'Compustat Current'!D132,"")</f>
        <v>-0.34892196029398309</v>
      </c>
      <c r="E133" s="2">
        <f>IFERROR(('Factset Current'!E132-'Compustat Current'!E132)/'Compustat Current'!E132,"")</f>
        <v>0</v>
      </c>
      <c r="F133" s="2">
        <f>IFERROR(('Factset Current'!F132-'Compustat Current'!F132)/'Compustat Current'!F132,"")</f>
        <v>0</v>
      </c>
      <c r="G133" s="2">
        <f>IFERROR(('Factset Current'!G132-'Compustat Current'!G132)/'Compustat Current'!G132,"")</f>
        <v>0</v>
      </c>
      <c r="H133" s="2">
        <f>IFERROR(('Factset Current'!H132-'Compustat Current'!H132)/'Compustat Current'!H132,"")</f>
        <v>0</v>
      </c>
      <c r="I133" s="2">
        <f>IFERROR(('Factset Current'!I132-'Compustat Current'!I132)/'Compustat Current'!I132,"")</f>
        <v>-0.11516716798689747</v>
      </c>
      <c r="J133" s="2">
        <f>IFERROR(('Factset Current'!J132-'Compustat Current'!J132)/'Compustat Current'!J132,"")</f>
        <v>-6.7453625632377681E-2</v>
      </c>
      <c r="K133" s="2">
        <f>IFERROR(('Factset Current'!K132-'Compustat Current'!K132)/'Compustat Current'!K132,"")</f>
        <v>0</v>
      </c>
      <c r="L133" s="2">
        <f>IFERROR(('Factset Current'!L132-'Compustat Current'!L132)/'Compustat Current'!L132,"")</f>
        <v>-0.73316766826789859</v>
      </c>
      <c r="M133" s="2" t="str">
        <f>IFERROR(('Factset Current'!M132-'Compustat Current'!M132)/'Compustat Current'!M132,"")</f>
        <v/>
      </c>
      <c r="N133" s="2">
        <f>IFERROR(('Factset Current'!N132-'Compustat Current'!N132)/'Compustat Current'!N132,"")</f>
        <v>-0.62669880185982996</v>
      </c>
      <c r="O133" s="2">
        <f>IFERROR(('Factset Current'!O132-'Compustat Current'!O132)/'Compustat Current'!O132,"")</f>
        <v>1.2939822758745872E-2</v>
      </c>
      <c r="P133" s="2">
        <f>IFERROR(('Factset Current'!P132-'Compustat Current'!P132)/'Compustat Current'!P132,"")</f>
        <v>-3.3984546020117579E-7</v>
      </c>
      <c r="Q133" s="2">
        <f>IFERROR(('Factset Current'!Q132-'Compustat Current'!Q132)/'Compustat Current'!Q132,"")</f>
        <v>0</v>
      </c>
      <c r="R133" s="2" t="str">
        <f>IFERROR(('Factset Current'!R132-'Compustat Current'!R132)/'Compustat Current'!R132,"")</f>
        <v/>
      </c>
      <c r="S133" s="2">
        <f>IFERROR(('Factset Current'!S132-'Compustat Current'!S132)/'Compustat Current'!S132,"")</f>
        <v>0</v>
      </c>
      <c r="T133" s="2">
        <f>IFERROR(('Factset Current'!T132-'Compustat Current'!T132)/'Compustat Current'!T132,"")</f>
        <v>0</v>
      </c>
      <c r="U133" s="2">
        <f>IFERROR(('Factset Current'!U132-'Compustat Current'!U132)/'Compustat Current'!U132,"")</f>
        <v>0</v>
      </c>
      <c r="V133" s="2">
        <f>IFERROR(('Factset Current'!V132-'Compustat Current'!V132)/'Compustat Current'!V132,"")</f>
        <v>-6.2989921612542021E-2</v>
      </c>
      <c r="W133" s="2">
        <f>IFERROR(('Factset Current'!W132-'Compustat Current'!W132)/'Compustat Current'!W132,"")</f>
        <v>2.0719738276990203E-2</v>
      </c>
      <c r="X133" s="2">
        <f>IFERROR(('Factset Current'!X132-'Compustat Current'!X132)/'Compustat Current'!X132,"")</f>
        <v>2.1217197096594101E-2</v>
      </c>
      <c r="Y133" s="2">
        <f>IFERROR(('Factset Current'!Y132-'Compustat Current'!Y132)/'Compustat Current'!Y132,"")</f>
        <v>2.1284271284271346E-2</v>
      </c>
      <c r="Z133" s="2">
        <f>IFERROR(('Factset Current'!Z132-'Compustat Current'!Z132)/'Compustat Current'!Z132,"")</f>
        <v>-1.3858093126385023E-3</v>
      </c>
      <c r="AA133" s="2">
        <f>IFERROR(('Factset Current'!AA132-'Compustat Current'!AA132)/'Compustat Current'!AA132,"")</f>
        <v>8.5242847638057224</v>
      </c>
      <c r="AB133" s="2">
        <f>IFERROR(('Factset Current'!AB132-'Compustat Current'!AB132)/'Compustat Current'!AB132,"")</f>
        <v>0.29919137466307277</v>
      </c>
      <c r="AC133" s="2">
        <f>IFERROR(('Factset Current'!AC132-'Compustat Current'!AC132)/'Compustat Current'!AC132,"")</f>
        <v>8.4702007365527248</v>
      </c>
    </row>
    <row r="134" spans="1:29" x14ac:dyDescent="0.25">
      <c r="A134" t="s">
        <v>287</v>
      </c>
      <c r="C134" s="2">
        <f>('Compustat Current'!C133-'Factset Current'!C133)/'Compustat Current'!C133</f>
        <v>0</v>
      </c>
      <c r="D134" s="2">
        <f>IFERROR(('Factset Current'!D133-'Compustat Current'!D133)/'Compustat Current'!D133,"")</f>
        <v>-4.830138546213706E-2</v>
      </c>
      <c r="E134" s="2">
        <f>IFERROR(('Factset Current'!E133-'Compustat Current'!E133)/'Compustat Current'!E133,"")</f>
        <v>0</v>
      </c>
      <c r="F134" s="2">
        <f>IFERROR(('Factset Current'!F133-'Compustat Current'!F133)/'Compustat Current'!F133,"")</f>
        <v>0</v>
      </c>
      <c r="G134" s="2">
        <f>IFERROR(('Factset Current'!G133-'Compustat Current'!G133)/'Compustat Current'!G133,"")</f>
        <v>0</v>
      </c>
      <c r="H134" s="2">
        <f>IFERROR(('Factset Current'!H133-'Compustat Current'!H133)/'Compustat Current'!H133,"")</f>
        <v>0</v>
      </c>
      <c r="I134" s="2">
        <f>IFERROR(('Factset Current'!I133-'Compustat Current'!I133)/'Compustat Current'!I133,"")</f>
        <v>0</v>
      </c>
      <c r="J134" s="2">
        <f>IFERROR(('Factset Current'!J133-'Compustat Current'!J133)/'Compustat Current'!J133,"")</f>
        <v>-0.92672727272727262</v>
      </c>
      <c r="K134" s="2">
        <f>IFERROR(('Factset Current'!K133-'Compustat Current'!K133)/'Compustat Current'!K133,"")</f>
        <v>-9.2465753424658004E-3</v>
      </c>
      <c r="L134" s="2">
        <f>IFERROR(('Factset Current'!L133-'Compustat Current'!L133)/'Compustat Current'!L133,"")</f>
        <v>4.0612753829711709E-3</v>
      </c>
      <c r="M134" s="2">
        <f>IFERROR(('Factset Current'!M133-'Compustat Current'!M133)/'Compustat Current'!M133,"")</f>
        <v>-5.3069166814083033E-4</v>
      </c>
      <c r="N134" s="2">
        <f>IFERROR(('Factset Current'!N133-'Compustat Current'!N133)/'Compustat Current'!N133,"")</f>
        <v>2.6212646978055489E-3</v>
      </c>
      <c r="O134" s="2">
        <f>IFERROR(('Factset Current'!O133-'Compustat Current'!O133)/'Compustat Current'!O133,"")</f>
        <v>-7.4368378158109613E-3</v>
      </c>
      <c r="P134" s="2">
        <f>IFERROR(('Factset Current'!P133-'Compustat Current'!P133)/'Compustat Current'!P133,"")</f>
        <v>-1.1694818011092094E-6</v>
      </c>
      <c r="Q134" s="2">
        <f>IFERROR(('Factset Current'!Q133-'Compustat Current'!Q133)/'Compustat Current'!Q133,"")</f>
        <v>0</v>
      </c>
      <c r="R134" s="2">
        <f>IFERROR(('Factset Current'!R133-'Compustat Current'!R133)/'Compustat Current'!R133,"")</f>
        <v>6.8775790921585668E-4</v>
      </c>
      <c r="S134" s="2">
        <f>IFERROR(('Factset Current'!S133-'Compustat Current'!S133)/'Compustat Current'!S133,"")</f>
        <v>0</v>
      </c>
      <c r="T134" s="2">
        <f>IFERROR(('Factset Current'!T133-'Compustat Current'!T133)/'Compustat Current'!T133,"")</f>
        <v>0</v>
      </c>
      <c r="U134" s="2">
        <f>IFERROR(('Factset Current'!U133-'Compustat Current'!U133)/'Compustat Current'!U133,"")</f>
        <v>-3.5285815102329677E-3</v>
      </c>
      <c r="V134" s="2">
        <f>IFERROR(('Factset Current'!V133-'Compustat Current'!V133)/'Compustat Current'!V133,"")</f>
        <v>-1.1173841449070882E-2</v>
      </c>
      <c r="W134" s="2">
        <f>IFERROR(('Factset Current'!W133-'Compustat Current'!W133)/'Compustat Current'!W133,"")</f>
        <v>5.3561863952871554E-4</v>
      </c>
      <c r="X134" s="2">
        <f>IFERROR(('Factset Current'!X133-'Compustat Current'!X133)/'Compustat Current'!X133,"")</f>
        <v>5.0935948045334922E-4</v>
      </c>
      <c r="Y134" s="2">
        <f>IFERROR(('Factset Current'!Y133-'Compustat Current'!Y133)/'Compustat Current'!Y133,"")</f>
        <v>-3.9421813403418051E-4</v>
      </c>
      <c r="Z134" s="2">
        <f>IFERROR(('Factset Current'!Z133-'Compustat Current'!Z133)/'Compustat Current'!Z133,"")</f>
        <v>5.2631578947369122E-3</v>
      </c>
      <c r="AA134" s="2">
        <f>IFERROR(('Factset Current'!AA133-'Compustat Current'!AA133)/'Compustat Current'!AA133,"")</f>
        <v>-0.17275442223753731</v>
      </c>
      <c r="AB134" s="2">
        <f>IFERROR(('Factset Current'!AB133-'Compustat Current'!AB133)/'Compustat Current'!AB133,"")</f>
        <v>2.0131368720042613E-2</v>
      </c>
      <c r="AC134" s="2">
        <f>IFERROR(('Factset Current'!AC133-'Compustat Current'!AC133)/'Compustat Current'!AC133,"")</f>
        <v>-0.3285655159835289</v>
      </c>
    </row>
    <row r="135" spans="1:29" x14ac:dyDescent="0.25">
      <c r="A135" t="s">
        <v>289</v>
      </c>
      <c r="C135" s="2">
        <f>('Compustat Current'!C134-'Factset Current'!C134)/'Compustat Current'!C134</f>
        <v>0</v>
      </c>
      <c r="D135" s="2">
        <f>IFERROR(('Factset Current'!D134-'Compustat Current'!D134)/'Compustat Current'!D134,"")</f>
        <v>6.3518712058882487E-2</v>
      </c>
      <c r="E135" s="2">
        <f>IFERROR(('Factset Current'!E134-'Compustat Current'!E134)/'Compustat Current'!E134,"")</f>
        <v>0</v>
      </c>
      <c r="F135" s="2">
        <f>IFERROR(('Factset Current'!F134-'Compustat Current'!F134)/'Compustat Current'!F134,"")</f>
        <v>0</v>
      </c>
      <c r="G135" s="2">
        <f>IFERROR(('Factset Current'!G134-'Compustat Current'!G134)/'Compustat Current'!G134,"")</f>
        <v>0</v>
      </c>
      <c r="H135" s="2">
        <f>IFERROR(('Factset Current'!H134-'Compustat Current'!H134)/'Compustat Current'!H134,"")</f>
        <v>0</v>
      </c>
      <c r="I135" s="2" t="str">
        <f>IFERROR(('Factset Current'!I134-'Compustat Current'!I134)/'Compustat Current'!I134,"")</f>
        <v/>
      </c>
      <c r="J135" s="2">
        <f>IFERROR(('Factset Current'!J134-'Compustat Current'!J134)/'Compustat Current'!J134,"")</f>
        <v>1.1023809523809522</v>
      </c>
      <c r="K135" s="2">
        <f>IFERROR(('Factset Current'!K134-'Compustat Current'!K134)/'Compustat Current'!K134,"")</f>
        <v>-0.34530868503662365</v>
      </c>
      <c r="L135" s="2">
        <f>IFERROR(('Factset Current'!L134-'Compustat Current'!L134)/'Compustat Current'!L134,"")</f>
        <v>-1.2823371989295097E-3</v>
      </c>
      <c r="M135" s="2">
        <f>IFERROR(('Factset Current'!M134-'Compustat Current'!M134)/'Compustat Current'!M134,"")</f>
        <v>5.6389825314127331E-3</v>
      </c>
      <c r="N135" s="2">
        <f>IFERROR(('Factset Current'!N134-'Compustat Current'!N134)/'Compustat Current'!N134,"")</f>
        <v>1.3616655319453992E-3</v>
      </c>
      <c r="O135" s="2">
        <f>IFERROR(('Factset Current'!O134-'Compustat Current'!O134)/'Compustat Current'!O134,"")</f>
        <v>1.170001170001129E-3</v>
      </c>
      <c r="P135" s="2">
        <f>IFERROR(('Factset Current'!P134-'Compustat Current'!P134)/'Compustat Current'!P134,"")</f>
        <v>4.8470416387446777E-7</v>
      </c>
      <c r="Q135" s="2">
        <f>IFERROR(('Factset Current'!Q134-'Compustat Current'!Q134)/'Compustat Current'!Q134,"")</f>
        <v>0</v>
      </c>
      <c r="R135" s="2">
        <f>IFERROR(('Factset Current'!R134-'Compustat Current'!R134)/'Compustat Current'!R134,"")</f>
        <v>7.7134986225911291E-4</v>
      </c>
      <c r="S135" s="2">
        <f>IFERROR(('Factset Current'!S134-'Compustat Current'!S134)/'Compustat Current'!S134,"")</f>
        <v>0</v>
      </c>
      <c r="T135" s="2" t="str">
        <f>IFERROR(('Factset Current'!T134-'Compustat Current'!T134)/'Compustat Current'!T134,"")</f>
        <v/>
      </c>
      <c r="U135" s="2">
        <f>IFERROR(('Factset Current'!U134-'Compustat Current'!U134)/'Compustat Current'!U134,"")</f>
        <v>-1.0362694300518144E-2</v>
      </c>
      <c r="V135" s="2">
        <f>IFERROR(('Factset Current'!V134-'Compustat Current'!V134)/'Compustat Current'!V134,"")</f>
        <v>-4.4291187739463687E-2</v>
      </c>
      <c r="W135" s="2">
        <f>IFERROR(('Factset Current'!W134-'Compustat Current'!W134)/'Compustat Current'!W134,"")</f>
        <v>-2.1616057642820399E-2</v>
      </c>
      <c r="X135" s="2">
        <f>IFERROR(('Factset Current'!X134-'Compustat Current'!X134)/'Compustat Current'!X134,"")</f>
        <v>-2.1623101135897094E-2</v>
      </c>
      <c r="Y135" s="2">
        <f>IFERROR(('Factset Current'!Y134-'Compustat Current'!Y134)/'Compustat Current'!Y134,"")</f>
        <v>-2.4180513351005403E-2</v>
      </c>
      <c r="Z135" s="2">
        <f>IFERROR(('Factset Current'!Z134-'Compustat Current'!Z134)/'Compustat Current'!Z134,"")</f>
        <v>7.9448723145520886E-2</v>
      </c>
      <c r="AA135" s="2">
        <f>IFERROR(('Factset Current'!AA134-'Compustat Current'!AA134)/'Compustat Current'!AA134,"")</f>
        <v>0.18097423411746161</v>
      </c>
      <c r="AB135" s="2">
        <f>IFERROR(('Factset Current'!AB134-'Compustat Current'!AB134)/'Compustat Current'!AB134,"")</f>
        <v>-0.2356589147286822</v>
      </c>
      <c r="AC135" s="2">
        <f>IFERROR(('Factset Current'!AC134-'Compustat Current'!AC134)/'Compustat Current'!AC134,"")</f>
        <v>0.16833849563808934</v>
      </c>
    </row>
    <row r="136" spans="1:29" x14ac:dyDescent="0.25">
      <c r="A136" t="s">
        <v>291</v>
      </c>
      <c r="C136" s="2">
        <f>('Compustat Current'!C135-'Factset Current'!C135)/'Compustat Current'!C135</f>
        <v>0</v>
      </c>
      <c r="D136" s="2">
        <f>IFERROR(('Factset Current'!D135-'Compustat Current'!D135)/'Compustat Current'!D135,"")</f>
        <v>1.0607793792419737</v>
      </c>
      <c r="E136" s="2">
        <f>IFERROR(('Factset Current'!E135-'Compustat Current'!E135)/'Compustat Current'!E135,"")</f>
        <v>0</v>
      </c>
      <c r="F136" s="2">
        <f>IFERROR(('Factset Current'!F135-'Compustat Current'!F135)/'Compustat Current'!F135,"")</f>
        <v>0</v>
      </c>
      <c r="G136" s="2">
        <f>IFERROR(('Factset Current'!G135-'Compustat Current'!G135)/'Compustat Current'!G135,"")</f>
        <v>0</v>
      </c>
      <c r="H136" s="2">
        <f>IFERROR(('Factset Current'!H135-'Compustat Current'!H135)/'Compustat Current'!H135,"")</f>
        <v>0</v>
      </c>
      <c r="I136" s="2">
        <f>IFERROR(('Factset Current'!I135-'Compustat Current'!I135)/'Compustat Current'!I135,"")</f>
        <v>0</v>
      </c>
      <c r="J136" s="2">
        <f>IFERROR(('Factset Current'!J135-'Compustat Current'!J135)/'Compustat Current'!J135,"")</f>
        <v>-8.2536188944383429E-2</v>
      </c>
      <c r="K136" s="2">
        <f>IFERROR(('Factset Current'!K135-'Compustat Current'!K135)/'Compustat Current'!K135,"")</f>
        <v>0</v>
      </c>
      <c r="L136" s="2">
        <f>IFERROR(('Factset Current'!L135-'Compustat Current'!L135)/'Compustat Current'!L135,"")</f>
        <v>1.9834587028928867E-3</v>
      </c>
      <c r="M136" s="2">
        <f>IFERROR(('Factset Current'!M135-'Compustat Current'!M135)/'Compustat Current'!M135,"")</f>
        <v>-1.4539915530013862E-3</v>
      </c>
      <c r="N136" s="2">
        <f>IFERROR(('Factset Current'!N135-'Compustat Current'!N135)/'Compustat Current'!N135,"")</f>
        <v>4.2618502733888846E-3</v>
      </c>
      <c r="O136" s="2">
        <f>IFERROR(('Factset Current'!O135-'Compustat Current'!O135)/'Compustat Current'!O135,"")</f>
        <v>1.3695503309746502E-2</v>
      </c>
      <c r="P136" s="2">
        <f>IFERROR(('Factset Current'!P135-'Compustat Current'!P135)/'Compustat Current'!P135,"")</f>
        <v>0</v>
      </c>
      <c r="Q136" s="2">
        <f>IFERROR(('Factset Current'!Q135-'Compustat Current'!Q135)/'Compustat Current'!Q135,"")</f>
        <v>0</v>
      </c>
      <c r="R136" s="2">
        <f>IFERROR(('Factset Current'!R135-'Compustat Current'!R135)/'Compustat Current'!R135,"")</f>
        <v>-4.1635440086608221E-4</v>
      </c>
      <c r="S136" s="2">
        <f>IFERROR(('Factset Current'!S135-'Compustat Current'!S135)/'Compustat Current'!S135,"")</f>
        <v>0</v>
      </c>
      <c r="T136" s="2">
        <f>IFERROR(('Factset Current'!T135-'Compustat Current'!T135)/'Compustat Current'!T135,"")</f>
        <v>0</v>
      </c>
      <c r="U136" s="2">
        <f>IFERROR(('Factset Current'!U135-'Compustat Current'!U135)/'Compustat Current'!U135,"")</f>
        <v>0</v>
      </c>
      <c r="V136" s="2">
        <f>IFERROR(('Factset Current'!V135-'Compustat Current'!V135)/'Compustat Current'!V135,"")</f>
        <v>1.3653430424394647E-3</v>
      </c>
      <c r="W136" s="2">
        <f>IFERROR(('Factset Current'!W135-'Compustat Current'!W135)/'Compustat Current'!W135,"")</f>
        <v>0</v>
      </c>
      <c r="X136" s="2">
        <f>IFERROR(('Factset Current'!X135-'Compustat Current'!X135)/'Compustat Current'!X135,"")</f>
        <v>0</v>
      </c>
      <c r="Y136" s="2">
        <f>IFERROR(('Factset Current'!Y135-'Compustat Current'!Y135)/'Compustat Current'!Y135,"")</f>
        <v>0</v>
      </c>
      <c r="Z136" s="2">
        <f>IFERROR(('Factset Current'!Z135-'Compustat Current'!Z135)/'Compustat Current'!Z135,"")</f>
        <v>0</v>
      </c>
      <c r="AA136" s="2">
        <f>IFERROR(('Factset Current'!AA135-'Compustat Current'!AA135)/'Compustat Current'!AA135,"")</f>
        <v>1.904512296335124E-2</v>
      </c>
      <c r="AB136" s="2">
        <f>IFERROR(('Factset Current'!AB135-'Compustat Current'!AB135)/'Compustat Current'!AB135,"")</f>
        <v>-2.629834254143661E-2</v>
      </c>
      <c r="AC136" s="2">
        <f>IFERROR(('Factset Current'!AC135-'Compustat Current'!AC135)/'Compustat Current'!AC135,"")</f>
        <v>1.4631596536403292E-2</v>
      </c>
    </row>
    <row r="137" spans="1:29" x14ac:dyDescent="0.25">
      <c r="A137" t="s">
        <v>293</v>
      </c>
      <c r="C137" s="2">
        <f>('Compustat Current'!C136-'Factset Current'!C136)/'Compustat Current'!C136</f>
        <v>0</v>
      </c>
      <c r="D137" s="2">
        <f>IFERROR(('Factset Current'!D136-'Compustat Current'!D136)/'Compustat Current'!D136,"")</f>
        <v>-0.10373939861218205</v>
      </c>
      <c r="E137" s="2">
        <f>IFERROR(('Factset Current'!E136-'Compustat Current'!E136)/'Compustat Current'!E136,"")</f>
        <v>0</v>
      </c>
      <c r="F137" s="2">
        <f>IFERROR(('Factset Current'!F136-'Compustat Current'!F136)/'Compustat Current'!F136,"")</f>
        <v>0</v>
      </c>
      <c r="G137" s="2">
        <f>IFERROR(('Factset Current'!G136-'Compustat Current'!G136)/'Compustat Current'!G136,"")</f>
        <v>0</v>
      </c>
      <c r="H137" s="2">
        <f>IFERROR(('Factset Current'!H136-'Compustat Current'!H136)/'Compustat Current'!H136,"")</f>
        <v>0</v>
      </c>
      <c r="I137" s="2">
        <f>IFERROR(('Factset Current'!I136-'Compustat Current'!I136)/'Compustat Current'!I136,"")</f>
        <v>-1.7180137731061987E-2</v>
      </c>
      <c r="J137" s="2">
        <f>IFERROR(('Factset Current'!J136-'Compustat Current'!J136)/'Compustat Current'!J136,"")</f>
        <v>-6.0212514757969335E-2</v>
      </c>
      <c r="K137" s="2">
        <f>IFERROR(('Factset Current'!K136-'Compustat Current'!K136)/'Compustat Current'!K136,"")</f>
        <v>0</v>
      </c>
      <c r="L137" s="2">
        <f>IFERROR(('Factset Current'!L136-'Compustat Current'!L136)/'Compustat Current'!L136,"")</f>
        <v>0.33076284256732713</v>
      </c>
      <c r="M137" s="2">
        <f>IFERROR(('Factset Current'!M136-'Compustat Current'!M136)/'Compustat Current'!M136,"")</f>
        <v>7.8544239160709309E-2</v>
      </c>
      <c r="N137" s="2">
        <f>IFERROR(('Factset Current'!N136-'Compustat Current'!N136)/'Compustat Current'!N136,"")</f>
        <v>-8.9871575561060041E-3</v>
      </c>
      <c r="O137" s="2">
        <f>IFERROR(('Factset Current'!O136-'Compustat Current'!O136)/'Compustat Current'!O136,"")</f>
        <v>-5.4153704343818517E-3</v>
      </c>
      <c r="P137" s="2">
        <f>IFERROR(('Factset Current'!P136-'Compustat Current'!P136)/'Compustat Current'!P136,"")</f>
        <v>0</v>
      </c>
      <c r="Q137" s="2">
        <f>IFERROR(('Factset Current'!Q136-'Compustat Current'!Q136)/'Compustat Current'!Q136,"")</f>
        <v>0</v>
      </c>
      <c r="R137" s="2">
        <f>IFERROR(('Factset Current'!R136-'Compustat Current'!R136)/'Compustat Current'!R136,"")</f>
        <v>-2.5810817342549128E-2</v>
      </c>
      <c r="S137" s="2">
        <f>IFERROR(('Factset Current'!S136-'Compustat Current'!S136)/'Compustat Current'!S136,"")</f>
        <v>0</v>
      </c>
      <c r="T137" s="2">
        <f>IFERROR(('Factset Current'!T136-'Compustat Current'!T136)/'Compustat Current'!T136,"")</f>
        <v>0</v>
      </c>
      <c r="U137" s="2">
        <f>IFERROR(('Factset Current'!U136-'Compustat Current'!U136)/'Compustat Current'!U136,"")</f>
        <v>0</v>
      </c>
      <c r="V137" s="2">
        <f>IFERROR(('Factset Current'!V136-'Compustat Current'!V136)/'Compustat Current'!V136,"")</f>
        <v>1.7876489707475577E-2</v>
      </c>
      <c r="W137" s="2">
        <f>IFERROR(('Factset Current'!W136-'Compustat Current'!W136)/'Compustat Current'!W136,"")</f>
        <v>-2.482544608223431E-3</v>
      </c>
      <c r="X137" s="2">
        <f>IFERROR(('Factset Current'!X136-'Compustat Current'!X136)/'Compustat Current'!X136,"")</f>
        <v>-2.6198399773418564E-3</v>
      </c>
      <c r="Y137" s="2">
        <f>IFERROR(('Factset Current'!Y136-'Compustat Current'!Y136)/'Compustat Current'!Y136,"")</f>
        <v>-2.5755324418028527E-3</v>
      </c>
      <c r="Z137" s="2">
        <f>IFERROR(('Factset Current'!Z136-'Compustat Current'!Z136)/'Compustat Current'!Z136,"")</f>
        <v>0</v>
      </c>
      <c r="AA137" s="2">
        <f>IFERROR(('Factset Current'!AA136-'Compustat Current'!AA136)/'Compustat Current'!AA136,"")</f>
        <v>-9.0450771055753179E-3</v>
      </c>
      <c r="AB137" s="2">
        <f>IFERROR(('Factset Current'!AB136-'Compustat Current'!AB136)/'Compustat Current'!AB136,"")</f>
        <v>2.2738152225945368E-2</v>
      </c>
      <c r="AC137" s="2">
        <f>IFERROR(('Factset Current'!AC136-'Compustat Current'!AC136)/'Compustat Current'!AC136,"")</f>
        <v>-0.39174376508447312</v>
      </c>
    </row>
    <row r="138" spans="1:29" x14ac:dyDescent="0.25">
      <c r="A138" t="s">
        <v>295</v>
      </c>
      <c r="C138" s="2">
        <f>('Compustat Current'!C137-'Factset Current'!C137)/'Compustat Current'!C137</f>
        <v>0</v>
      </c>
      <c r="D138" s="2">
        <f>IFERROR(('Factset Current'!D137-'Compustat Current'!D137)/'Compustat Current'!D137,"")</f>
        <v>-0.2928016951569854</v>
      </c>
      <c r="E138" s="2">
        <f>IFERROR(('Factset Current'!E137-'Compustat Current'!E137)/'Compustat Current'!E137,"")</f>
        <v>0</v>
      </c>
      <c r="F138" s="2">
        <f>IFERROR(('Factset Current'!F137-'Compustat Current'!F137)/'Compustat Current'!F137,"")</f>
        <v>0</v>
      </c>
      <c r="G138" s="2">
        <f>IFERROR(('Factset Current'!G137-'Compustat Current'!G137)/'Compustat Current'!G137,"")</f>
        <v>0</v>
      </c>
      <c r="H138" s="2">
        <f>IFERROR(('Factset Current'!H137-'Compustat Current'!H137)/'Compustat Current'!H137,"")</f>
        <v>0</v>
      </c>
      <c r="I138" s="2">
        <f>IFERROR(('Factset Current'!I137-'Compustat Current'!I137)/'Compustat Current'!I137,"")</f>
        <v>5.974395448079717E-3</v>
      </c>
      <c r="J138" s="2">
        <f>IFERROR(('Factset Current'!J137-'Compustat Current'!J137)/'Compustat Current'!J137,"")</f>
        <v>4.9002906102815998E-2</v>
      </c>
      <c r="K138" s="2">
        <f>IFERROR(('Factset Current'!K137-'Compustat Current'!K137)/'Compustat Current'!K137,"")</f>
        <v>-0.15151515151515155</v>
      </c>
      <c r="L138" s="2">
        <f>IFERROR(('Factset Current'!L137-'Compustat Current'!L137)/'Compustat Current'!L137,"")</f>
        <v>5.3420141062560048E-3</v>
      </c>
      <c r="M138" s="2">
        <f>IFERROR(('Factset Current'!M137-'Compustat Current'!M137)/'Compustat Current'!M137,"")</f>
        <v>-6.3509344946467727E-4</v>
      </c>
      <c r="N138" s="2">
        <f>IFERROR(('Factset Current'!N137-'Compustat Current'!N137)/'Compustat Current'!N137,"")</f>
        <v>1.0958904109589041E-2</v>
      </c>
      <c r="O138" s="2">
        <f>IFERROR(('Factset Current'!O137-'Compustat Current'!O137)/'Compustat Current'!O137,"")</f>
        <v>6.9516944237302064E-2</v>
      </c>
      <c r="P138" s="2">
        <f>IFERROR(('Factset Current'!P137-'Compustat Current'!P137)/'Compustat Current'!P137,"")</f>
        <v>-5.3573274059552905E-7</v>
      </c>
      <c r="Q138" s="2">
        <f>IFERROR(('Factset Current'!Q137-'Compustat Current'!Q137)/'Compustat Current'!Q137,"")</f>
        <v>0</v>
      </c>
      <c r="R138" s="2">
        <f>IFERROR(('Factset Current'!R137-'Compustat Current'!R137)/'Compustat Current'!R137,"")</f>
        <v>5.3859964093359305E-4</v>
      </c>
      <c r="S138" s="2">
        <f>IFERROR(('Factset Current'!S137-'Compustat Current'!S137)/'Compustat Current'!S137,"")</f>
        <v>0</v>
      </c>
      <c r="T138" s="2">
        <f>IFERROR(('Factset Current'!T137-'Compustat Current'!T137)/'Compustat Current'!T137,"")</f>
        <v>5.3590568060021158E-3</v>
      </c>
      <c r="U138" s="2">
        <f>IFERROR(('Factset Current'!U137-'Compustat Current'!U137)/'Compustat Current'!U137,"")</f>
        <v>1.734605377276671E-3</v>
      </c>
      <c r="V138" s="2">
        <f>IFERROR(('Factset Current'!V137-'Compustat Current'!V137)/'Compustat Current'!V137,"")</f>
        <v>9.0009000900100088E-4</v>
      </c>
      <c r="W138" s="2">
        <f>IFERROR(('Factset Current'!W137-'Compustat Current'!W137)/'Compustat Current'!W137,"")</f>
        <v>0</v>
      </c>
      <c r="X138" s="2">
        <f>IFERROR(('Factset Current'!X137-'Compustat Current'!X137)/'Compustat Current'!X137,"")</f>
        <v>0</v>
      </c>
      <c r="Y138" s="2">
        <f>IFERROR(('Factset Current'!Y137-'Compustat Current'!Y137)/'Compustat Current'!Y137,"")</f>
        <v>1.1713030746706155E-3</v>
      </c>
      <c r="Z138" s="2">
        <f>IFERROR(('Factset Current'!Z137-'Compustat Current'!Z137)/'Compustat Current'!Z137,"")</f>
        <v>1.6499705362405567E-3</v>
      </c>
      <c r="AA138" s="2">
        <f>IFERROR(('Factset Current'!AA137-'Compustat Current'!AA137)/'Compustat Current'!AA137,"")</f>
        <v>-4.9122393685946703E-2</v>
      </c>
      <c r="AB138" s="2">
        <f>IFERROR(('Factset Current'!AB137-'Compustat Current'!AB137)/'Compustat Current'!AB137,"")</f>
        <v>0.55482174167153731</v>
      </c>
      <c r="AC138" s="2">
        <f>IFERROR(('Factset Current'!AC137-'Compustat Current'!AC137)/'Compustat Current'!AC137,"")</f>
        <v>-2.261256074866444E-2</v>
      </c>
    </row>
    <row r="139" spans="1:29" x14ac:dyDescent="0.25">
      <c r="A139" t="s">
        <v>297</v>
      </c>
      <c r="C139" s="2">
        <f>('Compustat Current'!C138-'Factset Current'!C138)/'Compustat Current'!C138</f>
        <v>0</v>
      </c>
      <c r="D139" s="2">
        <f>IFERROR(('Factset Current'!D138-'Compustat Current'!D138)/'Compustat Current'!D138,"")</f>
        <v>-0.43480232510203243</v>
      </c>
      <c r="E139" s="2">
        <f>IFERROR(('Factset Current'!E138-'Compustat Current'!E138)/'Compustat Current'!E138,"")</f>
        <v>0</v>
      </c>
      <c r="F139" s="2">
        <f>IFERROR(('Factset Current'!F138-'Compustat Current'!F138)/'Compustat Current'!F138,"")</f>
        <v>0</v>
      </c>
      <c r="G139" s="2">
        <f>IFERROR(('Factset Current'!G138-'Compustat Current'!G138)/'Compustat Current'!G138,"")</f>
        <v>0</v>
      </c>
      <c r="H139" s="2">
        <f>IFERROR(('Factset Current'!H138-'Compustat Current'!H138)/'Compustat Current'!H138,"")</f>
        <v>0</v>
      </c>
      <c r="I139" s="2">
        <f>IFERROR(('Factset Current'!I138-'Compustat Current'!I138)/'Compustat Current'!I138,"")</f>
        <v>0</v>
      </c>
      <c r="J139" s="2">
        <f>IFERROR(('Factset Current'!J138-'Compustat Current'!J138)/'Compustat Current'!J138,"")</f>
        <v>-0.25644144642264727</v>
      </c>
      <c r="K139" s="2">
        <f>IFERROR(('Factset Current'!K138-'Compustat Current'!K138)/'Compustat Current'!K138,"")</f>
        <v>0</v>
      </c>
      <c r="L139" s="2">
        <f>IFERROR(('Factset Current'!L138-'Compustat Current'!L138)/'Compustat Current'!L138,"")</f>
        <v>0.62385579495845667</v>
      </c>
      <c r="M139" s="2">
        <f>IFERROR(('Factset Current'!M138-'Compustat Current'!M138)/'Compustat Current'!M138,"")</f>
        <v>-1.2966138642639151</v>
      </c>
      <c r="N139" s="2">
        <f>IFERROR(('Factset Current'!N138-'Compustat Current'!N138)/'Compustat Current'!N138,"")</f>
        <v>-3.9675000000000085E-2</v>
      </c>
      <c r="O139" s="2">
        <f>IFERROR(('Factset Current'!O138-'Compustat Current'!O138)/'Compustat Current'!O138,"")</f>
        <v>9.395448372361008E-2</v>
      </c>
      <c r="P139" s="2">
        <f>IFERROR(('Factset Current'!P138-'Compustat Current'!P138)/'Compustat Current'!P138,"")</f>
        <v>0</v>
      </c>
      <c r="Q139" s="2">
        <f>IFERROR(('Factset Current'!Q138-'Compustat Current'!Q138)/'Compustat Current'!Q138,"")</f>
        <v>0</v>
      </c>
      <c r="R139" s="2">
        <f>IFERROR(('Factset Current'!R138-'Compustat Current'!R138)/'Compustat Current'!R138,"")</f>
        <v>-4.2566974547582209E-2</v>
      </c>
      <c r="S139" s="2">
        <f>IFERROR(('Factset Current'!S138-'Compustat Current'!S138)/'Compustat Current'!S138,"")</f>
        <v>0</v>
      </c>
      <c r="T139" s="2">
        <f>IFERROR(('Factset Current'!T138-'Compustat Current'!T138)/'Compustat Current'!T138,"")</f>
        <v>3.2975078337775056E-2</v>
      </c>
      <c r="U139" s="2">
        <f>IFERROR(('Factset Current'!U138-'Compustat Current'!U138)/'Compustat Current'!U138,"")</f>
        <v>3.3048433048433079E-2</v>
      </c>
      <c r="V139" s="2">
        <f>IFERROR(('Factset Current'!V138-'Compustat Current'!V138)/'Compustat Current'!V138,"")</f>
        <v>-4.0795512493625738E-3</v>
      </c>
      <c r="W139" s="2">
        <f>IFERROR(('Factset Current'!W138-'Compustat Current'!W138)/'Compustat Current'!W138,"")</f>
        <v>3.8065382892967887E-3</v>
      </c>
      <c r="X139" s="2">
        <f>IFERROR(('Factset Current'!X138-'Compustat Current'!X138)/'Compustat Current'!X138,"")</f>
        <v>3.967816598699392E-3</v>
      </c>
      <c r="Y139" s="2">
        <f>IFERROR(('Factset Current'!Y138-'Compustat Current'!Y138)/'Compustat Current'!Y138,"")</f>
        <v>-6.6978922716627601E-2</v>
      </c>
      <c r="Z139" s="2">
        <f>IFERROR(('Factset Current'!Z138-'Compustat Current'!Z138)/'Compustat Current'!Z138,"")</f>
        <v>-1.3067699956133938</v>
      </c>
      <c r="AA139" s="2">
        <f>IFERROR(('Factset Current'!AA138-'Compustat Current'!AA138)/'Compustat Current'!AA138,"")</f>
        <v>2.2371364653244697E-3</v>
      </c>
      <c r="AB139" s="2">
        <f>IFERROR(('Factset Current'!AB138-'Compustat Current'!AB138)/'Compustat Current'!AB138,"")</f>
        <v>8.4775086505190389E-2</v>
      </c>
      <c r="AC139" s="2">
        <f>IFERROR(('Factset Current'!AC138-'Compustat Current'!AC138)/'Compustat Current'!AC138,"")</f>
        <v>-0.11764885216914123</v>
      </c>
    </row>
    <row r="140" spans="1:29" x14ac:dyDescent="0.25">
      <c r="A140" t="s">
        <v>299</v>
      </c>
      <c r="C140" s="2">
        <f>('Compustat Current'!C139-'Factset Current'!C139)/'Compustat Current'!C139</f>
        <v>0</v>
      </c>
      <c r="D140" s="2">
        <f>IFERROR(('Factset Current'!D139-'Compustat Current'!D139)/'Compustat Current'!D139,"")</f>
        <v>-0.24629439951023663</v>
      </c>
      <c r="E140" s="2">
        <f>IFERROR(('Factset Current'!E139-'Compustat Current'!E139)/'Compustat Current'!E139,"")</f>
        <v>0</v>
      </c>
      <c r="F140" s="2">
        <f>IFERROR(('Factset Current'!F139-'Compustat Current'!F139)/'Compustat Current'!F139,"")</f>
        <v>0</v>
      </c>
      <c r="G140" s="2">
        <f>IFERROR(('Factset Current'!G139-'Compustat Current'!G139)/'Compustat Current'!G139,"")</f>
        <v>-3.3579594904105722E-3</v>
      </c>
      <c r="H140" s="2">
        <f>IFERROR(('Factset Current'!H139-'Compustat Current'!H139)/'Compustat Current'!H139,"")</f>
        <v>0</v>
      </c>
      <c r="I140" s="2">
        <f>IFERROR(('Factset Current'!I139-'Compustat Current'!I139)/'Compustat Current'!I139,"")</f>
        <v>4.0208901418865711E-3</v>
      </c>
      <c r="J140" s="2">
        <f>IFERROR(('Factset Current'!J139-'Compustat Current'!J139)/'Compustat Current'!J139,"")</f>
        <v>-2.8052287581699344</v>
      </c>
      <c r="K140" s="2">
        <f>IFERROR(('Factset Current'!K139-'Compustat Current'!K139)/'Compustat Current'!K139,"")</f>
        <v>0</v>
      </c>
      <c r="L140" s="2">
        <f>IFERROR(('Factset Current'!L139-'Compustat Current'!L139)/'Compustat Current'!L139,"")</f>
        <v>-4.9251328517901267E-2</v>
      </c>
      <c r="M140" s="2">
        <f>IFERROR(('Factset Current'!M139-'Compustat Current'!M139)/'Compustat Current'!M139,"")</f>
        <v>0.64370078740157466</v>
      </c>
      <c r="N140" s="2">
        <f>IFERROR(('Factset Current'!N139-'Compustat Current'!N139)/'Compustat Current'!N139,"")</f>
        <v>2.418092513628645E-3</v>
      </c>
      <c r="O140" s="2">
        <f>IFERROR(('Factset Current'!O139-'Compustat Current'!O139)/'Compustat Current'!O139,"")</f>
        <v>4.8599861143253887E-3</v>
      </c>
      <c r="P140" s="2">
        <f>IFERROR(('Factset Current'!P139-'Compustat Current'!P139)/'Compustat Current'!P139,"")</f>
        <v>-3.3575825556236699E-3</v>
      </c>
      <c r="Q140" s="2">
        <f>IFERROR(('Factset Current'!Q139-'Compustat Current'!Q139)/'Compustat Current'!Q139,"")</f>
        <v>0</v>
      </c>
      <c r="R140" s="2">
        <f>IFERROR(('Factset Current'!R139-'Compustat Current'!R139)/'Compustat Current'!R139,"")</f>
        <v>-0.10579168612797753</v>
      </c>
      <c r="S140" s="2">
        <f>IFERROR(('Factset Current'!S139-'Compustat Current'!S139)/'Compustat Current'!S139,"")</f>
        <v>0</v>
      </c>
      <c r="T140" s="2">
        <f>IFERROR(('Factset Current'!T139-'Compustat Current'!T139)/'Compustat Current'!T139,"")</f>
        <v>0</v>
      </c>
      <c r="U140" s="2">
        <f>IFERROR(('Factset Current'!U139-'Compustat Current'!U139)/'Compustat Current'!U139,"")</f>
        <v>5.4330457015020466E-3</v>
      </c>
      <c r="V140" s="2">
        <f>IFERROR(('Factset Current'!V139-'Compustat Current'!V139)/'Compustat Current'!V139,"")</f>
        <v>-6.7339149400218193E-2</v>
      </c>
      <c r="W140" s="2">
        <f>IFERROR(('Factset Current'!W139-'Compustat Current'!W139)/'Compustat Current'!W139,"")</f>
        <v>0</v>
      </c>
      <c r="X140" s="2">
        <f>IFERROR(('Factset Current'!X139-'Compustat Current'!X139)/'Compustat Current'!X139,"")</f>
        <v>0</v>
      </c>
      <c r="Y140" s="2">
        <f>IFERROR(('Factset Current'!Y139-'Compustat Current'!Y139)/'Compustat Current'!Y139,"")</f>
        <v>5.3432642487045781E-3</v>
      </c>
      <c r="Z140" s="2">
        <f>IFERROR(('Factset Current'!Z139-'Compustat Current'!Z139)/'Compustat Current'!Z139,"")</f>
        <v>-3.267973856209153E-3</v>
      </c>
      <c r="AA140" s="2">
        <f>IFERROR(('Factset Current'!AA139-'Compustat Current'!AA139)/'Compustat Current'!AA139,"")</f>
        <v>4.0852844838044439E-2</v>
      </c>
      <c r="AB140" s="2">
        <f>IFERROR(('Factset Current'!AB139-'Compustat Current'!AB139)/'Compustat Current'!AB139,"")</f>
        <v>-0.25166931637519874</v>
      </c>
      <c r="AC140" s="2">
        <f>IFERROR(('Factset Current'!AC139-'Compustat Current'!AC139)/'Compustat Current'!AC139,"")</f>
        <v>-3.339862663966895E-2</v>
      </c>
    </row>
    <row r="141" spans="1:29" x14ac:dyDescent="0.25">
      <c r="A141" t="s">
        <v>301</v>
      </c>
      <c r="C141" s="2">
        <f>('Compustat Current'!C140-'Factset Current'!C140)/'Compustat Current'!C140</f>
        <v>0</v>
      </c>
      <c r="D141" s="2">
        <f>IFERROR(('Factset Current'!D140-'Compustat Current'!D140)/'Compustat Current'!D140,"")</f>
        <v>6.6122276495519439E-2</v>
      </c>
      <c r="E141" s="2">
        <f>IFERROR(('Factset Current'!E140-'Compustat Current'!E140)/'Compustat Current'!E140,"")</f>
        <v>0</v>
      </c>
      <c r="F141" s="2">
        <f>IFERROR(('Factset Current'!F140-'Compustat Current'!F140)/'Compustat Current'!F140,"")</f>
        <v>0</v>
      </c>
      <c r="G141" s="2">
        <f>IFERROR(('Factset Current'!G140-'Compustat Current'!G140)/'Compustat Current'!G140,"")</f>
        <v>0</v>
      </c>
      <c r="H141" s="2">
        <f>IFERROR(('Factset Current'!H140-'Compustat Current'!H140)/'Compustat Current'!H140,"")</f>
        <v>0</v>
      </c>
      <c r="I141" s="2">
        <f>IFERROR(('Factset Current'!I140-'Compustat Current'!I140)/'Compustat Current'!I140,"")</f>
        <v>0.81045994065281901</v>
      </c>
      <c r="J141" s="2">
        <f>IFERROR(('Factset Current'!J140-'Compustat Current'!J140)/'Compustat Current'!J140,"")</f>
        <v>-0.524896265560166</v>
      </c>
      <c r="K141" s="2">
        <f>IFERROR(('Factset Current'!K140-'Compustat Current'!K140)/'Compustat Current'!K140,"")</f>
        <v>0</v>
      </c>
      <c r="L141" s="2">
        <f>IFERROR(('Factset Current'!L140-'Compustat Current'!L140)/'Compustat Current'!L140,"")</f>
        <v>3.0533941027408372E-3</v>
      </c>
      <c r="M141" s="2">
        <f>IFERROR(('Factset Current'!M140-'Compustat Current'!M140)/'Compustat Current'!M140,"")</f>
        <v>0.12471688463505522</v>
      </c>
      <c r="N141" s="2">
        <f>IFERROR(('Factset Current'!N140-'Compustat Current'!N140)/'Compustat Current'!N140,"")</f>
        <v>6.6242713301536598E-3</v>
      </c>
      <c r="O141" s="2">
        <f>IFERROR(('Factset Current'!O140-'Compustat Current'!O140)/'Compustat Current'!O140,"")</f>
        <v>1.3679508654383082E-2</v>
      </c>
      <c r="P141" s="2">
        <f>IFERROR(('Factset Current'!P140-'Compustat Current'!P140)/'Compustat Current'!P140,"")</f>
        <v>0</v>
      </c>
      <c r="Q141" s="2">
        <f>IFERROR(('Factset Current'!Q140-'Compustat Current'!Q140)/'Compustat Current'!Q140,"")</f>
        <v>0</v>
      </c>
      <c r="R141" s="2">
        <f>IFERROR(('Factset Current'!R140-'Compustat Current'!R140)/'Compustat Current'!R140,"")</f>
        <v>8.6600351082504207E-3</v>
      </c>
      <c r="S141" s="2">
        <f>IFERROR(('Factset Current'!S140-'Compustat Current'!S140)/'Compustat Current'!S140,"")</f>
        <v>7.8125000000000069E-3</v>
      </c>
      <c r="T141" s="2">
        <f>IFERROR(('Factset Current'!T140-'Compustat Current'!T140)/'Compustat Current'!T140,"")</f>
        <v>0.97480422199523331</v>
      </c>
      <c r="U141" s="2">
        <f>IFERROR(('Factset Current'!U140-'Compustat Current'!U140)/'Compustat Current'!U140,"")</f>
        <v>1.0807374443738161E-2</v>
      </c>
      <c r="V141" s="2">
        <f>IFERROR(('Factset Current'!V140-'Compustat Current'!V140)/'Compustat Current'!V140,"")</f>
        <v>-1.9932536031892042E-2</v>
      </c>
      <c r="W141" s="2">
        <f>IFERROR(('Factset Current'!W140-'Compustat Current'!W140)/'Compustat Current'!W140,"")</f>
        <v>-0.10017687731146489</v>
      </c>
      <c r="X141" s="2">
        <f>IFERROR(('Factset Current'!X140-'Compustat Current'!X140)/'Compustat Current'!X140,"")</f>
        <v>-0.10016872391439482</v>
      </c>
      <c r="Y141" s="2">
        <f>IFERROR(('Factset Current'!Y140-'Compustat Current'!Y140)/'Compustat Current'!Y140,"")</f>
        <v>-9.8924380704041789E-2</v>
      </c>
      <c r="Z141" s="2">
        <f>IFERROR(('Factset Current'!Z140-'Compustat Current'!Z140)/'Compustat Current'!Z140,"")</f>
        <v>-1.8020969855832439E-3</v>
      </c>
      <c r="AA141" s="2">
        <f>IFERROR(('Factset Current'!AA140-'Compustat Current'!AA140)/'Compustat Current'!AA140,"")</f>
        <v>-3.2130777903043931E-2</v>
      </c>
      <c r="AB141" s="2">
        <f>IFERROR(('Factset Current'!AB140-'Compustat Current'!AB140)/'Compustat Current'!AB140,"")</f>
        <v>-9.5316721705193605E-2</v>
      </c>
      <c r="AC141" s="2">
        <f>IFERROR(('Factset Current'!AC140-'Compustat Current'!AC140)/'Compustat Current'!AC140,"")</f>
        <v>-6.564404029270389E-2</v>
      </c>
    </row>
    <row r="142" spans="1:29" x14ac:dyDescent="0.25">
      <c r="A142" t="s">
        <v>303</v>
      </c>
      <c r="C142" s="2">
        <f>('Compustat Current'!C141-'Factset Current'!C141)/'Compustat Current'!C141</f>
        <v>0</v>
      </c>
      <c r="D142" s="2">
        <f>IFERROR(('Factset Current'!D141-'Compustat Current'!D141)/'Compustat Current'!D141,"")</f>
        <v>-2.6682648179943241E-2</v>
      </c>
      <c r="E142" s="2">
        <f>IFERROR(('Factset Current'!E141-'Compustat Current'!E141)/'Compustat Current'!E141,"")</f>
        <v>0</v>
      </c>
      <c r="F142" s="2">
        <f>IFERROR(('Factset Current'!F141-'Compustat Current'!F141)/'Compustat Current'!F141,"")</f>
        <v>0</v>
      </c>
      <c r="G142" s="2">
        <f>IFERROR(('Factset Current'!G141-'Compustat Current'!G141)/'Compustat Current'!G141,"")</f>
        <v>0</v>
      </c>
      <c r="H142" s="2">
        <f>IFERROR(('Factset Current'!H141-'Compustat Current'!H141)/'Compustat Current'!H141,"")</f>
        <v>0</v>
      </c>
      <c r="I142" s="2">
        <f>IFERROR(('Factset Current'!I141-'Compustat Current'!I141)/'Compustat Current'!I141,"")</f>
        <v>0</v>
      </c>
      <c r="J142" s="2">
        <f>IFERROR(('Factset Current'!J141-'Compustat Current'!J141)/'Compustat Current'!J141,"")</f>
        <v>-0.26983226642897662</v>
      </c>
      <c r="K142" s="2">
        <f>IFERROR(('Factset Current'!K141-'Compustat Current'!K141)/'Compustat Current'!K141,"")</f>
        <v>1.1607142857142767E-2</v>
      </c>
      <c r="L142" s="2">
        <f>IFERROR(('Factset Current'!L141-'Compustat Current'!L141)/'Compustat Current'!L141,"")</f>
        <v>1.8460276220430072E-3</v>
      </c>
      <c r="M142" s="2">
        <f>IFERROR(('Factset Current'!M141-'Compustat Current'!M141)/'Compustat Current'!M141,"")</f>
        <v>-2.2756617172369275E-2</v>
      </c>
      <c r="N142" s="2">
        <f>IFERROR(('Factset Current'!N141-'Compustat Current'!N141)/'Compustat Current'!N141,"")</f>
        <v>7.30000000000004E-3</v>
      </c>
      <c r="O142" s="2">
        <f>IFERROR(('Factset Current'!O141-'Compustat Current'!O141)/'Compustat Current'!O141,"")</f>
        <v>7.6886112445938857E-3</v>
      </c>
      <c r="P142" s="2">
        <f>IFERROR(('Factset Current'!P141-'Compustat Current'!P141)/'Compustat Current'!P141,"")</f>
        <v>6.9346259470821193E-7</v>
      </c>
      <c r="Q142" s="2">
        <f>IFERROR(('Factset Current'!Q141-'Compustat Current'!Q141)/'Compustat Current'!Q141,"")</f>
        <v>0</v>
      </c>
      <c r="R142" s="2">
        <f>IFERROR(('Factset Current'!R141-'Compustat Current'!R141)/'Compustat Current'!R141,"")</f>
        <v>4.7616282445851425E-3</v>
      </c>
      <c r="S142" s="2">
        <f>IFERROR(('Factset Current'!S141-'Compustat Current'!S141)/'Compustat Current'!S141,"")</f>
        <v>0</v>
      </c>
      <c r="T142" s="2">
        <f>IFERROR(('Factset Current'!T141-'Compustat Current'!T141)/'Compustat Current'!T141,"")</f>
        <v>0</v>
      </c>
      <c r="U142" s="2">
        <f>IFERROR(('Factset Current'!U141-'Compustat Current'!U141)/'Compustat Current'!U141,"")</f>
        <v>0</v>
      </c>
      <c r="V142" s="2">
        <f>IFERROR(('Factset Current'!V141-'Compustat Current'!V141)/'Compustat Current'!V141,"")</f>
        <v>0.10726846424384529</v>
      </c>
      <c r="W142" s="2">
        <f>IFERROR(('Factset Current'!W141-'Compustat Current'!W141)/'Compustat Current'!W141,"")</f>
        <v>0</v>
      </c>
      <c r="X142" s="2">
        <f>IFERROR(('Factset Current'!X141-'Compustat Current'!X141)/'Compustat Current'!X141,"")</f>
        <v>0</v>
      </c>
      <c r="Y142" s="2">
        <f>IFERROR(('Factset Current'!Y141-'Compustat Current'!Y141)/'Compustat Current'!Y141,"")</f>
        <v>0</v>
      </c>
      <c r="Z142" s="2">
        <f>IFERROR(('Factset Current'!Z141-'Compustat Current'!Z141)/'Compustat Current'!Z141,"")</f>
        <v>-8.1015299026425625E-2</v>
      </c>
      <c r="AA142" s="2">
        <f>IFERROR(('Factset Current'!AA141-'Compustat Current'!AA141)/'Compustat Current'!AA141,"")</f>
        <v>24.048575129533678</v>
      </c>
      <c r="AB142" s="2">
        <f>IFERROR(('Factset Current'!AB141-'Compustat Current'!AB141)/'Compustat Current'!AB141,"")</f>
        <v>0.20868259727261343</v>
      </c>
      <c r="AC142" s="2">
        <f>IFERROR(('Factset Current'!AC141-'Compustat Current'!AC141)/'Compustat Current'!AC141,"")</f>
        <v>23.057395602966047</v>
      </c>
    </row>
    <row r="143" spans="1:29" x14ac:dyDescent="0.25">
      <c r="A143" t="s">
        <v>305</v>
      </c>
      <c r="C143" s="2">
        <f>('Compustat Current'!C142-'Factset Current'!C142)/'Compustat Current'!C142</f>
        <v>0</v>
      </c>
      <c r="D143" s="2">
        <f>IFERROR(('Factset Current'!D142-'Compustat Current'!D142)/'Compustat Current'!D142,"")</f>
        <v>-0.90486314731960327</v>
      </c>
      <c r="E143" s="2">
        <f>IFERROR(('Factset Current'!E142-'Compustat Current'!E142)/'Compustat Current'!E142,"")</f>
        <v>0</v>
      </c>
      <c r="F143" s="2">
        <f>IFERROR(('Factset Current'!F142-'Compustat Current'!F142)/'Compustat Current'!F142,"")</f>
        <v>0</v>
      </c>
      <c r="G143" s="2">
        <f>IFERROR(('Factset Current'!G142-'Compustat Current'!G142)/'Compustat Current'!G142,"")</f>
        <v>0</v>
      </c>
      <c r="H143" s="2">
        <f>IFERROR(('Factset Current'!H142-'Compustat Current'!H142)/'Compustat Current'!H142,"")</f>
        <v>0</v>
      </c>
      <c r="I143" s="2">
        <f>IFERROR(('Factset Current'!I142-'Compustat Current'!I142)/'Compustat Current'!I142,"")</f>
        <v>-5.8768218147614083E-4</v>
      </c>
      <c r="J143" s="2">
        <f>IFERROR(('Factset Current'!J142-'Compustat Current'!J142)/'Compustat Current'!J142,"")</f>
        <v>2.8627838104639598E-2</v>
      </c>
      <c r="K143" s="2">
        <f>IFERROR(('Factset Current'!K142-'Compustat Current'!K142)/'Compustat Current'!K142,"")</f>
        <v>0</v>
      </c>
      <c r="L143" s="2">
        <f>IFERROR(('Factset Current'!L142-'Compustat Current'!L142)/'Compustat Current'!L142,"")</f>
        <v>2.5117558408616772E-3</v>
      </c>
      <c r="M143" s="2">
        <f>IFERROR(('Factset Current'!M142-'Compustat Current'!M142)/'Compustat Current'!M142,"")</f>
        <v>2.4291497975708624E-2</v>
      </c>
      <c r="N143" s="2">
        <f>IFERROR(('Factset Current'!N142-'Compustat Current'!N142)/'Compustat Current'!N142,"")</f>
        <v>9.304562371931592E-3</v>
      </c>
      <c r="O143" s="2">
        <f>IFERROR(('Factset Current'!O142-'Compustat Current'!O142)/'Compustat Current'!O142,"")</f>
        <v>-5.4750000000000302E-3</v>
      </c>
      <c r="P143" s="2">
        <f>IFERROR(('Factset Current'!P142-'Compustat Current'!P142)/'Compustat Current'!P142,"")</f>
        <v>-1.7453954586811285E-6</v>
      </c>
      <c r="Q143" s="2">
        <f>IFERROR(('Factset Current'!Q142-'Compustat Current'!Q142)/'Compustat Current'!Q142,"")</f>
        <v>0</v>
      </c>
      <c r="R143" s="2">
        <f>IFERROR(('Factset Current'!R142-'Compustat Current'!R142)/'Compustat Current'!R142,"")</f>
        <v>-1.2243769501164661E-3</v>
      </c>
      <c r="S143" s="2">
        <f>IFERROR(('Factset Current'!S142-'Compustat Current'!S142)/'Compustat Current'!S142,"")</f>
        <v>0</v>
      </c>
      <c r="T143" s="2">
        <f>IFERROR(('Factset Current'!T142-'Compustat Current'!T142)/'Compustat Current'!T142,"")</f>
        <v>1.8621973929236811E-3</v>
      </c>
      <c r="U143" s="2">
        <f>IFERROR(('Factset Current'!U142-'Compustat Current'!U142)/'Compustat Current'!U142,"")</f>
        <v>-0.10325065764750095</v>
      </c>
      <c r="V143" s="2">
        <f>IFERROR(('Factset Current'!V142-'Compustat Current'!V142)/'Compustat Current'!V142,"")</f>
        <v>0.10057471264367826</v>
      </c>
      <c r="W143" s="2">
        <f>IFERROR(('Factset Current'!W142-'Compustat Current'!W142)/'Compustat Current'!W142,"")</f>
        <v>-0.12654067378800338</v>
      </c>
      <c r="X143" s="2">
        <f>IFERROR(('Factset Current'!X142-'Compustat Current'!X142)/'Compustat Current'!X142,"")</f>
        <v>-0.12657137936972623</v>
      </c>
      <c r="Y143" s="2">
        <f>IFERROR(('Factset Current'!Y142-'Compustat Current'!Y142)/'Compustat Current'!Y142,"")</f>
        <v>-0.12975474317445621</v>
      </c>
      <c r="Z143" s="2">
        <f>IFERROR(('Factset Current'!Z142-'Compustat Current'!Z142)/'Compustat Current'!Z142,"")</f>
        <v>-3.2600000000000053E-2</v>
      </c>
      <c r="AA143" s="2" t="str">
        <f>IFERROR(('Factset Current'!AA142-'Compustat Current'!AA142)/'Compustat Current'!AA142,"")</f>
        <v/>
      </c>
      <c r="AB143" s="2">
        <f>IFERROR(('Factset Current'!AB142-'Compustat Current'!AB142)/'Compustat Current'!AB142,"")</f>
        <v>33.419961586860055</v>
      </c>
      <c r="AC143" s="2" t="str">
        <f>IFERROR(('Factset Current'!AC142-'Compustat Current'!AC142)/'Compustat Current'!AC142,"")</f>
        <v/>
      </c>
    </row>
    <row r="144" spans="1:29" x14ac:dyDescent="0.25">
      <c r="A144" t="s">
        <v>307</v>
      </c>
      <c r="C144" s="2">
        <f>('Compustat Current'!C143-'Factset Current'!C143)/'Compustat Current'!C143</f>
        <v>0</v>
      </c>
      <c r="D144" s="2">
        <f>IFERROR(('Factset Current'!D143-'Compustat Current'!D143)/'Compustat Current'!D143,"")</f>
        <v>0.33006315684365567</v>
      </c>
      <c r="E144" s="2">
        <f>IFERROR(('Factset Current'!E143-'Compustat Current'!E143)/'Compustat Current'!E143,"")</f>
        <v>0</v>
      </c>
      <c r="F144" s="2">
        <f>IFERROR(('Factset Current'!F143-'Compustat Current'!F143)/'Compustat Current'!F143,"")</f>
        <v>0</v>
      </c>
      <c r="G144" s="2">
        <f>IFERROR(('Factset Current'!G143-'Compustat Current'!G143)/'Compustat Current'!G143,"")</f>
        <v>0</v>
      </c>
      <c r="H144" s="2">
        <f>IFERROR(('Factset Current'!H143-'Compustat Current'!H143)/'Compustat Current'!H143,"")</f>
        <v>0</v>
      </c>
      <c r="I144" s="2">
        <f>IFERROR(('Factset Current'!I143-'Compustat Current'!I143)/'Compustat Current'!I143,"")</f>
        <v>4.3405676126877799E-3</v>
      </c>
      <c r="J144" s="2">
        <f>IFERROR(('Factset Current'!J143-'Compustat Current'!J143)/'Compustat Current'!J143,"")</f>
        <v>-7.6227988878591224E-2</v>
      </c>
      <c r="K144" s="2">
        <f>IFERROR(('Factset Current'!K143-'Compustat Current'!K143)/'Compustat Current'!K143,"")</f>
        <v>0</v>
      </c>
      <c r="L144" s="2">
        <f>IFERROR(('Factset Current'!L143-'Compustat Current'!L143)/'Compustat Current'!L143,"")</f>
        <v>-2.4297253634895299E-3</v>
      </c>
      <c r="M144" s="2">
        <f>IFERROR(('Factset Current'!M143-'Compustat Current'!M143)/'Compustat Current'!M143,"")</f>
        <v>-1.4224751066856344E-3</v>
      </c>
      <c r="N144" s="2">
        <f>IFERROR(('Factset Current'!N143-'Compustat Current'!N143)/'Compustat Current'!N143,"")</f>
        <v>-3.2899342013159659E-2</v>
      </c>
      <c r="O144" s="2">
        <f>IFERROR(('Factset Current'!O143-'Compustat Current'!O143)/'Compustat Current'!O143,"")</f>
        <v>1.3900000000000006E-2</v>
      </c>
      <c r="P144" s="2">
        <f>IFERROR(('Factset Current'!P143-'Compustat Current'!P143)/'Compustat Current'!P143,"")</f>
        <v>0</v>
      </c>
      <c r="Q144" s="2">
        <f>IFERROR(('Factset Current'!Q143-'Compustat Current'!Q143)/'Compustat Current'!Q143,"")</f>
        <v>0</v>
      </c>
      <c r="R144" s="2">
        <f>IFERROR(('Factset Current'!R143-'Compustat Current'!R143)/'Compustat Current'!R143,"")</f>
        <v>1.6103059581319328E-3</v>
      </c>
      <c r="S144" s="2">
        <f>IFERROR(('Factset Current'!S143-'Compustat Current'!S143)/'Compustat Current'!S143,"")</f>
        <v>0</v>
      </c>
      <c r="T144" s="2">
        <f>IFERROR(('Factset Current'!T143-'Compustat Current'!T143)/'Compustat Current'!T143,"")</f>
        <v>2.6437042072662864E-3</v>
      </c>
      <c r="U144" s="2">
        <f>IFERROR(('Factset Current'!U143-'Compustat Current'!U143)/'Compustat Current'!U143,"")</f>
        <v>0</v>
      </c>
      <c r="V144" s="2">
        <f>IFERROR(('Factset Current'!V143-'Compustat Current'!V143)/'Compustat Current'!V143,"")</f>
        <v>4.1100786275910803E-3</v>
      </c>
      <c r="W144" s="2">
        <f>IFERROR(('Factset Current'!W143-'Compustat Current'!W143)/'Compustat Current'!W143,"")</f>
        <v>0</v>
      </c>
      <c r="X144" s="2">
        <f>IFERROR(('Factset Current'!X143-'Compustat Current'!X143)/'Compustat Current'!X143,"")</f>
        <v>0</v>
      </c>
      <c r="Y144" s="2">
        <f>IFERROR(('Factset Current'!Y143-'Compustat Current'!Y143)/'Compustat Current'!Y143,"")</f>
        <v>0</v>
      </c>
      <c r="Z144" s="2">
        <f>IFERROR(('Factset Current'!Z143-'Compustat Current'!Z143)/'Compustat Current'!Z143,"")</f>
        <v>0</v>
      </c>
      <c r="AA144" s="2">
        <f>IFERROR(('Factset Current'!AA143-'Compustat Current'!AA143)/'Compustat Current'!AA143,"")</f>
        <v>-1.7460863581627337E-2</v>
      </c>
      <c r="AB144" s="2">
        <f>IFERROR(('Factset Current'!AB143-'Compustat Current'!AB143)/'Compustat Current'!AB143,"")</f>
        <v>-0.1802457897132454</v>
      </c>
      <c r="AC144" s="2">
        <f>IFERROR(('Factset Current'!AC143-'Compustat Current'!AC143)/'Compustat Current'!AC143,"")</f>
        <v>-8.036742440397486E-2</v>
      </c>
    </row>
    <row r="145" spans="1:29" x14ac:dyDescent="0.25">
      <c r="A145" t="s">
        <v>309</v>
      </c>
      <c r="C145" s="2">
        <f>('Compustat Current'!C144-'Factset Current'!C144)/'Compustat Current'!C144</f>
        <v>0</v>
      </c>
      <c r="D145" s="2">
        <f>IFERROR(('Factset Current'!D144-'Compustat Current'!D144)/'Compustat Current'!D144,"")</f>
        <v>4.0429987435432094E-2</v>
      </c>
      <c r="E145" s="2">
        <f>IFERROR(('Factset Current'!E144-'Compustat Current'!E144)/'Compustat Current'!E144,"")</f>
        <v>0</v>
      </c>
      <c r="F145" s="2">
        <f>IFERROR(('Factset Current'!F144-'Compustat Current'!F144)/'Compustat Current'!F144,"")</f>
        <v>0</v>
      </c>
      <c r="G145" s="2">
        <f>IFERROR(('Factset Current'!G144-'Compustat Current'!G144)/'Compustat Current'!G144,"")</f>
        <v>0</v>
      </c>
      <c r="H145" s="2">
        <f>IFERROR(('Factset Current'!H144-'Compustat Current'!H144)/'Compustat Current'!H144,"")</f>
        <v>0</v>
      </c>
      <c r="I145" s="2">
        <f>IFERROR(('Factset Current'!I144-'Compustat Current'!I144)/'Compustat Current'!I144,"")</f>
        <v>0</v>
      </c>
      <c r="J145" s="2">
        <f>IFERROR(('Factset Current'!J144-'Compustat Current'!J144)/'Compustat Current'!J144,"")</f>
        <v>-0.13747843696092404</v>
      </c>
      <c r="K145" s="2">
        <f>IFERROR(('Factset Current'!K144-'Compustat Current'!K144)/'Compustat Current'!K144,"")</f>
        <v>0</v>
      </c>
      <c r="L145" s="2">
        <f>IFERROR(('Factset Current'!L144-'Compustat Current'!L144)/'Compustat Current'!L144,"")</f>
        <v>0.32308857924037288</v>
      </c>
      <c r="M145" s="2">
        <f>IFERROR(('Factset Current'!M144-'Compustat Current'!M144)/'Compustat Current'!M144,"")</f>
        <v>-3.4001403727676828E-2</v>
      </c>
      <c r="N145" s="2">
        <f>IFERROR(('Factset Current'!N144-'Compustat Current'!N144)/'Compustat Current'!N144,"")</f>
        <v>7.3468907958294103E-5</v>
      </c>
      <c r="O145" s="2">
        <f>IFERROR(('Factset Current'!O144-'Compustat Current'!O144)/'Compustat Current'!O144,"")</f>
        <v>6.9388537473643874E-2</v>
      </c>
      <c r="P145" s="2">
        <f>IFERROR(('Factset Current'!P144-'Compustat Current'!P144)/'Compustat Current'!P144,"")</f>
        <v>0</v>
      </c>
      <c r="Q145" s="2">
        <f>IFERROR(('Factset Current'!Q144-'Compustat Current'!Q144)/'Compustat Current'!Q144,"")</f>
        <v>0</v>
      </c>
      <c r="R145" s="2">
        <f>IFERROR(('Factset Current'!R144-'Compustat Current'!R144)/'Compustat Current'!R144,"")</f>
        <v>1.709645248610978E-3</v>
      </c>
      <c r="S145" s="2">
        <f>IFERROR(('Factset Current'!S144-'Compustat Current'!S144)/'Compustat Current'!S144,"")</f>
        <v>0</v>
      </c>
      <c r="T145" s="2">
        <f>IFERROR(('Factset Current'!T144-'Compustat Current'!T144)/'Compustat Current'!T144,"")</f>
        <v>0</v>
      </c>
      <c r="U145" s="2">
        <f>IFERROR(('Factset Current'!U144-'Compustat Current'!U144)/'Compustat Current'!U144,"")</f>
        <v>0</v>
      </c>
      <c r="V145" s="2">
        <f>IFERROR(('Factset Current'!V144-'Compustat Current'!V144)/'Compustat Current'!V144,"")</f>
        <v>7.8473336900302462E-3</v>
      </c>
      <c r="W145" s="2">
        <f>IFERROR(('Factset Current'!W144-'Compustat Current'!W144)/'Compustat Current'!W144,"")</f>
        <v>0</v>
      </c>
      <c r="X145" s="2">
        <f>IFERROR(('Factset Current'!X144-'Compustat Current'!X144)/'Compustat Current'!X144,"")</f>
        <v>0</v>
      </c>
      <c r="Y145" s="2">
        <f>IFERROR(('Factset Current'!Y144-'Compustat Current'!Y144)/'Compustat Current'!Y144,"")</f>
        <v>0</v>
      </c>
      <c r="Z145" s="2">
        <f>IFERROR(('Factset Current'!Z144-'Compustat Current'!Z144)/'Compustat Current'!Z144,"")</f>
        <v>-1.5912198632601655</v>
      </c>
      <c r="AA145" s="2">
        <f>IFERROR(('Factset Current'!AA144-'Compustat Current'!AA144)/'Compustat Current'!AA144,"")</f>
        <v>-0.10852978020726571</v>
      </c>
      <c r="AB145" s="2">
        <f>IFERROR(('Factset Current'!AB144-'Compustat Current'!AB144)/'Compustat Current'!AB144,"")</f>
        <v>3.357394661742118E-4</v>
      </c>
      <c r="AC145" s="2">
        <f>IFERROR(('Factset Current'!AC144-'Compustat Current'!AC144)/'Compustat Current'!AC144,"")</f>
        <v>-0.11336916786610444</v>
      </c>
    </row>
    <row r="146" spans="1:29" x14ac:dyDescent="0.25">
      <c r="A146" t="s">
        <v>311</v>
      </c>
      <c r="C146" s="2">
        <f>('Compustat Current'!C145-'Factset Current'!C145)/'Compustat Current'!C145</f>
        <v>0</v>
      </c>
      <c r="D146" s="2">
        <f>IFERROR(('Factset Current'!D145-'Compustat Current'!D145)/'Compustat Current'!D145,"")</f>
        <v>-0.12077919026247151</v>
      </c>
      <c r="E146" s="2">
        <f>IFERROR(('Factset Current'!E145-'Compustat Current'!E145)/'Compustat Current'!E145,"")</f>
        <v>0</v>
      </c>
      <c r="F146" s="2">
        <f>IFERROR(('Factset Current'!F145-'Compustat Current'!F145)/'Compustat Current'!F145,"")</f>
        <v>0</v>
      </c>
      <c r="G146" s="2">
        <f>IFERROR(('Factset Current'!G145-'Compustat Current'!G145)/'Compustat Current'!G145,"")</f>
        <v>0</v>
      </c>
      <c r="H146" s="2">
        <f>IFERROR(('Factset Current'!H145-'Compustat Current'!H145)/'Compustat Current'!H145,"")</f>
        <v>0</v>
      </c>
      <c r="I146" s="2">
        <f>IFERROR(('Factset Current'!I145-'Compustat Current'!I145)/'Compustat Current'!I145,"")</f>
        <v>0</v>
      </c>
      <c r="J146" s="2">
        <f>IFERROR(('Factset Current'!J145-'Compustat Current'!J145)/'Compustat Current'!J145,"")</f>
        <v>-12.333333333333334</v>
      </c>
      <c r="K146" s="2">
        <f>IFERROR(('Factset Current'!K145-'Compustat Current'!K145)/'Compustat Current'!K145,"")</f>
        <v>0</v>
      </c>
      <c r="L146" s="2" t="str">
        <f>IFERROR(('Factset Current'!L145-'Compustat Current'!L145)/'Compustat Current'!L145,"")</f>
        <v/>
      </c>
      <c r="M146" s="2" t="str">
        <f>IFERROR(('Factset Current'!M145-'Compustat Current'!M145)/'Compustat Current'!M145,"")</f>
        <v/>
      </c>
      <c r="N146" s="2">
        <f>IFERROR(('Factset Current'!N145-'Compustat Current'!N145)/'Compustat Current'!N145,"")</f>
        <v>-1.4922838008347084</v>
      </c>
      <c r="O146" s="2">
        <f>IFERROR(('Factset Current'!O145-'Compustat Current'!O145)/'Compustat Current'!O145,"")</f>
        <v>-1.9965332921931527E-4</v>
      </c>
      <c r="P146" s="2">
        <f>IFERROR(('Factset Current'!P145-'Compustat Current'!P145)/'Compustat Current'!P145,"")</f>
        <v>-2.4562523036551231E-7</v>
      </c>
      <c r="Q146" s="2">
        <f>IFERROR(('Factset Current'!Q145-'Compustat Current'!Q145)/'Compustat Current'!Q145,"")</f>
        <v>0</v>
      </c>
      <c r="R146" s="2" t="str">
        <f>IFERROR(('Factset Current'!R145-'Compustat Current'!R145)/'Compustat Current'!R145,"")</f>
        <v/>
      </c>
      <c r="S146" s="2">
        <f>IFERROR(('Factset Current'!S145-'Compustat Current'!S145)/'Compustat Current'!S145,"")</f>
        <v>0</v>
      </c>
      <c r="T146" s="2">
        <f>IFERROR(('Factset Current'!T145-'Compustat Current'!T145)/'Compustat Current'!T145,"")</f>
        <v>0</v>
      </c>
      <c r="U146" s="2">
        <f>IFERROR(('Factset Current'!U145-'Compustat Current'!U145)/'Compustat Current'!U145,"")</f>
        <v>0</v>
      </c>
      <c r="V146" s="2">
        <f>IFERROR(('Factset Current'!V145-'Compustat Current'!V145)/'Compustat Current'!V145,"")</f>
        <v>-9.3141405588485354E-3</v>
      </c>
      <c r="W146" s="2">
        <f>IFERROR(('Factset Current'!W145-'Compustat Current'!W145)/'Compustat Current'!W145,"")</f>
        <v>4.6082949308756263E-3</v>
      </c>
      <c r="X146" s="2">
        <f>IFERROR(('Factset Current'!X145-'Compustat Current'!X145)/'Compustat Current'!X145,"")</f>
        <v>4.757939812061276E-3</v>
      </c>
      <c r="Y146" s="2">
        <f>IFERROR(('Factset Current'!Y145-'Compustat Current'!Y145)/'Compustat Current'!Y145,"")</f>
        <v>4.733432984554092E-3</v>
      </c>
      <c r="Z146" s="2" t="str">
        <f>IFERROR(('Factset Current'!Z145-'Compustat Current'!Z145)/'Compustat Current'!Z145,"")</f>
        <v/>
      </c>
      <c r="AA146" s="2">
        <f>IFERROR(('Factset Current'!AA145-'Compustat Current'!AA145)/'Compustat Current'!AA145,"")</f>
        <v>-1</v>
      </c>
      <c r="AB146" s="2">
        <f>IFERROR(('Factset Current'!AB145-'Compustat Current'!AB145)/'Compustat Current'!AB145,"")</f>
        <v>-0.10741985522233706</v>
      </c>
      <c r="AC146" s="2">
        <f>IFERROR(('Factset Current'!AC145-'Compustat Current'!AC145)/'Compustat Current'!AC145,"")</f>
        <v>-1</v>
      </c>
    </row>
    <row r="147" spans="1:29" x14ac:dyDescent="0.25">
      <c r="A147" t="s">
        <v>313</v>
      </c>
      <c r="C147" s="2">
        <f>('Compustat Current'!C146-'Factset Current'!C146)/'Compustat Current'!C146</f>
        <v>0</v>
      </c>
      <c r="D147" s="2">
        <f>IFERROR(('Factset Current'!D146-'Compustat Current'!D146)/'Compustat Current'!D146,"")</f>
        <v>0.2631689992263872</v>
      </c>
      <c r="E147" s="2">
        <f>IFERROR(('Factset Current'!E146-'Compustat Current'!E146)/'Compustat Current'!E146,"")</f>
        <v>0</v>
      </c>
      <c r="F147" s="2">
        <f>IFERROR(('Factset Current'!F146-'Compustat Current'!F146)/'Compustat Current'!F146,"")</f>
        <v>0</v>
      </c>
      <c r="G147" s="2">
        <f>IFERROR(('Factset Current'!G146-'Compustat Current'!G146)/'Compustat Current'!G146,"")</f>
        <v>-2.7209403570003668E-5</v>
      </c>
      <c r="H147" s="2">
        <f>IFERROR(('Factset Current'!H146-'Compustat Current'!H146)/'Compustat Current'!H146,"")</f>
        <v>0</v>
      </c>
      <c r="I147" s="2">
        <f>IFERROR(('Factset Current'!I146-'Compustat Current'!I146)/'Compustat Current'!I146,"")</f>
        <v>1.0082249933669359E-2</v>
      </c>
      <c r="J147" s="2">
        <f>IFERROR(('Factset Current'!J146-'Compustat Current'!J146)/'Compustat Current'!J146,"")</f>
        <v>7.9560367454067863E-3</v>
      </c>
      <c r="K147" s="2" t="str">
        <f>IFERROR(('Factset Current'!K146-'Compustat Current'!K146)/'Compustat Current'!K146,"")</f>
        <v/>
      </c>
      <c r="L147" s="2">
        <f>IFERROR(('Factset Current'!L146-'Compustat Current'!L146)/'Compustat Current'!L146,"")</f>
        <v>3.8202655994178476E-3</v>
      </c>
      <c r="M147" s="2">
        <f>IFERROR(('Factset Current'!M146-'Compustat Current'!M146)/'Compustat Current'!M146,"")</f>
        <v>-2.621575566915428E-4</v>
      </c>
      <c r="N147" s="2">
        <f>IFERROR(('Factset Current'!N146-'Compustat Current'!N146)/'Compustat Current'!N146,"")</f>
        <v>5.3356935137185112E-3</v>
      </c>
      <c r="O147" s="2">
        <f>IFERROR(('Factset Current'!O146-'Compustat Current'!O146)/'Compustat Current'!O146,"")</f>
        <v>7.6731129132875858E-2</v>
      </c>
      <c r="P147" s="2">
        <f>IFERROR(('Factset Current'!P146-'Compustat Current'!P146)/'Compustat Current'!P146,"")</f>
        <v>-1.0275571081864517E-5</v>
      </c>
      <c r="Q147" s="2">
        <f>IFERROR(('Factset Current'!Q146-'Compustat Current'!Q146)/'Compustat Current'!Q146,"")</f>
        <v>0</v>
      </c>
      <c r="R147" s="2">
        <f>IFERROR(('Factset Current'!R146-'Compustat Current'!R146)/'Compustat Current'!R146,"")</f>
        <v>-1.3854637147040519E-4</v>
      </c>
      <c r="S147" s="2" t="str">
        <f>IFERROR(('Factset Current'!S146-'Compustat Current'!S146)/'Compustat Current'!S146,"")</f>
        <v/>
      </c>
      <c r="T147" s="2">
        <f>IFERROR(('Factset Current'!T146-'Compustat Current'!T146)/'Compustat Current'!T146,"")</f>
        <v>-6.8108826460925059E-2</v>
      </c>
      <c r="U147" s="2">
        <f>IFERROR(('Factset Current'!U146-'Compustat Current'!U146)/'Compustat Current'!U146,"")</f>
        <v>-7.6741996233521667E-2</v>
      </c>
      <c r="V147" s="2">
        <f>IFERROR(('Factset Current'!V146-'Compustat Current'!V146)/'Compustat Current'!V146,"")</f>
        <v>-1.3193700008246074E-3</v>
      </c>
      <c r="W147" s="2">
        <f>IFERROR(('Factset Current'!W146-'Compustat Current'!W146)/'Compustat Current'!W146,"")</f>
        <v>0</v>
      </c>
      <c r="X147" s="2" t="str">
        <f>IFERROR(('Factset Current'!X146-'Compustat Current'!X146)/'Compustat Current'!X146,"")</f>
        <v/>
      </c>
      <c r="Y147" s="2">
        <f>IFERROR(('Factset Current'!Y146-'Compustat Current'!Y146)/'Compustat Current'!Y146,"")</f>
        <v>0</v>
      </c>
      <c r="Z147" s="2">
        <f>IFERROR(('Factset Current'!Z146-'Compustat Current'!Z146)/'Compustat Current'!Z146,"")</f>
        <v>0</v>
      </c>
      <c r="AA147" s="2">
        <f>IFERROR(('Factset Current'!AA146-'Compustat Current'!AA146)/'Compustat Current'!AA146,"")</f>
        <v>5.8640356627769702E-2</v>
      </c>
      <c r="AB147" s="2">
        <f>IFERROR(('Factset Current'!AB146-'Compustat Current'!AB146)/'Compustat Current'!AB146,"")</f>
        <v>-2.0392749244713092E-2</v>
      </c>
      <c r="AC147" s="2">
        <f>IFERROR(('Factset Current'!AC146-'Compustat Current'!AC146)/'Compustat Current'!AC146,"")</f>
        <v>5.0811955754295098E-2</v>
      </c>
    </row>
    <row r="148" spans="1:29" x14ac:dyDescent="0.25">
      <c r="A148" t="s">
        <v>315</v>
      </c>
      <c r="C148" s="2">
        <f>('Compustat Current'!C147-'Factset Current'!C147)/'Compustat Current'!C147</f>
        <v>0</v>
      </c>
      <c r="D148" s="2">
        <f>IFERROR(('Factset Current'!D147-'Compustat Current'!D147)/'Compustat Current'!D147,"")</f>
        <v>0.42754642656162073</v>
      </c>
      <c r="E148" s="2">
        <f>IFERROR(('Factset Current'!E147-'Compustat Current'!E147)/'Compustat Current'!E147,"")</f>
        <v>0</v>
      </c>
      <c r="F148" s="2">
        <f>IFERROR(('Factset Current'!F147-'Compustat Current'!F147)/'Compustat Current'!F147,"")</f>
        <v>0</v>
      </c>
      <c r="G148" s="2">
        <f>IFERROR(('Factset Current'!G147-'Compustat Current'!G147)/'Compustat Current'!G147,"")</f>
        <v>0</v>
      </c>
      <c r="H148" s="2">
        <f>IFERROR(('Factset Current'!H147-'Compustat Current'!H147)/'Compustat Current'!H147,"")</f>
        <v>0</v>
      </c>
      <c r="I148" s="2">
        <f>IFERROR(('Factset Current'!I147-'Compustat Current'!I147)/'Compustat Current'!I147,"")</f>
        <v>-7.6792276891025717E-4</v>
      </c>
      <c r="J148" s="2">
        <f>IFERROR(('Factset Current'!J147-'Compustat Current'!J147)/'Compustat Current'!J147,"")</f>
        <v>0</v>
      </c>
      <c r="K148" s="2">
        <f>IFERROR(('Factset Current'!K147-'Compustat Current'!K147)/'Compustat Current'!K147,"")</f>
        <v>0</v>
      </c>
      <c r="L148" s="2">
        <f>IFERROR(('Factset Current'!L147-'Compustat Current'!L147)/'Compustat Current'!L147,"")</f>
        <v>4.2221314822376586E-2</v>
      </c>
      <c r="M148" s="2">
        <f>IFERROR(('Factset Current'!M147-'Compustat Current'!M147)/'Compustat Current'!M147,"")</f>
        <v>-9.869956652217414E-2</v>
      </c>
      <c r="N148" s="2">
        <f>IFERROR(('Factset Current'!N147-'Compustat Current'!N147)/'Compustat Current'!N147,"")</f>
        <v>-2.2114412082354378E-3</v>
      </c>
      <c r="O148" s="2">
        <f>IFERROR(('Factset Current'!O147-'Compustat Current'!O147)/'Compustat Current'!O147,"")</f>
        <v>-1.4438864824114124E-3</v>
      </c>
      <c r="P148" s="2">
        <f>IFERROR(('Factset Current'!P147-'Compustat Current'!P147)/'Compustat Current'!P147,"")</f>
        <v>0</v>
      </c>
      <c r="Q148" s="2">
        <f>IFERROR(('Factset Current'!Q147-'Compustat Current'!Q147)/'Compustat Current'!Q147,"")</f>
        <v>0</v>
      </c>
      <c r="R148" s="2">
        <f>IFERROR(('Factset Current'!R147-'Compustat Current'!R147)/'Compustat Current'!R147,"")</f>
        <v>-3.2871145111164068E-3</v>
      </c>
      <c r="S148" s="2">
        <f>IFERROR(('Factset Current'!S147-'Compustat Current'!S147)/'Compustat Current'!S147,"")</f>
        <v>-9.7826086956520619E-3</v>
      </c>
      <c r="T148" s="2">
        <f>IFERROR(('Factset Current'!T147-'Compustat Current'!T147)/'Compustat Current'!T147,"")</f>
        <v>1.0582343863185477E-2</v>
      </c>
      <c r="U148" s="2">
        <f>IFERROR(('Factset Current'!U147-'Compustat Current'!U147)/'Compustat Current'!U147,"")</f>
        <v>7.3081607795370662E-3</v>
      </c>
      <c r="V148" s="2">
        <f>IFERROR(('Factset Current'!V147-'Compustat Current'!V147)/'Compustat Current'!V147,"")</f>
        <v>6.4705882352941238E-2</v>
      </c>
      <c r="W148" s="2">
        <f>IFERROR(('Factset Current'!W147-'Compustat Current'!W147)/'Compustat Current'!W147,"")</f>
        <v>-3.687768899815569E-3</v>
      </c>
      <c r="X148" s="2">
        <f>IFERROR(('Factset Current'!X147-'Compustat Current'!X147)/'Compustat Current'!X147,"")</f>
        <v>-3.5616763623411325E-3</v>
      </c>
      <c r="Y148" s="2">
        <f>IFERROR(('Factset Current'!Y147-'Compustat Current'!Y147)/'Compustat Current'!Y147,"")</f>
        <v>3.6673578627573922E-2</v>
      </c>
      <c r="Z148" s="2">
        <f>IFERROR(('Factset Current'!Z147-'Compustat Current'!Z147)/'Compustat Current'!Z147,"")</f>
        <v>-3.455501051156272</v>
      </c>
      <c r="AA148" s="2">
        <f>IFERROR(('Factset Current'!AA147-'Compustat Current'!AA147)/'Compustat Current'!AA147,"")</f>
        <v>9.6562054208273889</v>
      </c>
      <c r="AB148" s="2">
        <f>IFERROR(('Factset Current'!AB147-'Compustat Current'!AB147)/'Compustat Current'!AB147,"")</f>
        <v>0.76254416961130755</v>
      </c>
      <c r="AC148" s="2" t="str">
        <f>IFERROR(('Factset Current'!AC147-'Compustat Current'!AC147)/'Compustat Current'!AC147,"")</f>
        <v/>
      </c>
    </row>
    <row r="149" spans="1:29" x14ac:dyDescent="0.25">
      <c r="A149" t="s">
        <v>317</v>
      </c>
      <c r="C149" s="2">
        <f>('Compustat Current'!C148-'Factset Current'!C148)/'Compustat Current'!C148</f>
        <v>0</v>
      </c>
      <c r="D149" s="2">
        <f>IFERROR(('Factset Current'!D148-'Compustat Current'!D148)/'Compustat Current'!D148,"")</f>
        <v>-7.6234355332842037E-3</v>
      </c>
      <c r="E149" s="2">
        <f>IFERROR(('Factset Current'!E148-'Compustat Current'!E148)/'Compustat Current'!E148,"")</f>
        <v>0</v>
      </c>
      <c r="F149" s="2">
        <f>IFERROR(('Factset Current'!F148-'Compustat Current'!F148)/'Compustat Current'!F148,"")</f>
        <v>0</v>
      </c>
      <c r="G149" s="2">
        <f>IFERROR(('Factset Current'!G148-'Compustat Current'!G148)/'Compustat Current'!G148,"")</f>
        <v>8.3055788573581183E-6</v>
      </c>
      <c r="H149" s="2">
        <f>IFERROR(('Factset Current'!H148-'Compustat Current'!H148)/'Compustat Current'!H148,"")</f>
        <v>0</v>
      </c>
      <c r="I149" s="2">
        <f>IFERROR(('Factset Current'!I148-'Compustat Current'!I148)/'Compustat Current'!I148,"")</f>
        <v>3.6681715575620486E-3</v>
      </c>
      <c r="J149" s="2">
        <f>IFERROR(('Factset Current'!J148-'Compustat Current'!J148)/'Compustat Current'!J148,"")</f>
        <v>-0.76840267675298224</v>
      </c>
      <c r="K149" s="2">
        <f>IFERROR(('Factset Current'!K148-'Compustat Current'!K148)/'Compustat Current'!K148,"")</f>
        <v>0</v>
      </c>
      <c r="L149" s="2">
        <f>IFERROR(('Factset Current'!L148-'Compustat Current'!L148)/'Compustat Current'!L148,"")</f>
        <v>-1.5104640582347622E-2</v>
      </c>
      <c r="M149" s="2">
        <f>IFERROR(('Factset Current'!M148-'Compustat Current'!M148)/'Compustat Current'!M148,"")</f>
        <v>-7.6403917397205076E-2</v>
      </c>
      <c r="N149" s="2">
        <f>IFERROR(('Factset Current'!N148-'Compustat Current'!N148)/'Compustat Current'!N148,"")</f>
        <v>3.5277177825773887E-2</v>
      </c>
      <c r="O149" s="2">
        <f>IFERROR(('Factset Current'!O148-'Compustat Current'!O148)/'Compustat Current'!O148,"")</f>
        <v>5.2821828068422734E-2</v>
      </c>
      <c r="P149" s="2">
        <f>IFERROR(('Factset Current'!P148-'Compustat Current'!P148)/'Compustat Current'!P148,"")</f>
        <v>3.771307889640835E-6</v>
      </c>
      <c r="Q149" s="2">
        <f>IFERROR(('Factset Current'!Q148-'Compustat Current'!Q148)/'Compustat Current'!Q148,"")</f>
        <v>0</v>
      </c>
      <c r="R149" s="2">
        <f>IFERROR(('Factset Current'!R148-'Compustat Current'!R148)/'Compustat Current'!R148,"")</f>
        <v>6.6919877012118316E-3</v>
      </c>
      <c r="S149" s="2">
        <f>IFERROR(('Factset Current'!S148-'Compustat Current'!S148)/'Compustat Current'!S148,"")</f>
        <v>0</v>
      </c>
      <c r="T149" s="2">
        <f>IFERROR(('Factset Current'!T148-'Compustat Current'!T148)/'Compustat Current'!T148,"")</f>
        <v>3.0708758137821344E-3</v>
      </c>
      <c r="U149" s="2">
        <f>IFERROR(('Factset Current'!U148-'Compustat Current'!U148)/'Compustat Current'!U148,"")</f>
        <v>0</v>
      </c>
      <c r="V149" s="2">
        <f>IFERROR(('Factset Current'!V148-'Compustat Current'!V148)/'Compustat Current'!V148,"")</f>
        <v>7.7741407528641546E-2</v>
      </c>
      <c r="W149" s="2">
        <f>IFERROR(('Factset Current'!W148-'Compustat Current'!W148)/'Compustat Current'!W148,"")</f>
        <v>0</v>
      </c>
      <c r="X149" s="2">
        <f>IFERROR(('Factset Current'!X148-'Compustat Current'!X148)/'Compustat Current'!X148,"")</f>
        <v>0</v>
      </c>
      <c r="Y149" s="2">
        <f>IFERROR(('Factset Current'!Y148-'Compustat Current'!Y148)/'Compustat Current'!Y148,"")</f>
        <v>0</v>
      </c>
      <c r="Z149" s="2">
        <f>IFERROR(('Factset Current'!Z148-'Compustat Current'!Z148)/'Compustat Current'!Z148,"")</f>
        <v>0</v>
      </c>
      <c r="AA149" s="2">
        <f>IFERROR(('Factset Current'!AA148-'Compustat Current'!AA148)/'Compustat Current'!AA148,"")</f>
        <v>0.39328859060402688</v>
      </c>
      <c r="AB149" s="2">
        <f>IFERROR(('Factset Current'!AB148-'Compustat Current'!AB148)/'Compustat Current'!AB148,"")</f>
        <v>6.4302012030700234E-3</v>
      </c>
      <c r="AC149" s="2">
        <f>IFERROR(('Factset Current'!AC148-'Compustat Current'!AC148)/'Compustat Current'!AC148,"")</f>
        <v>0.33634868421052633</v>
      </c>
    </row>
    <row r="150" spans="1:29" x14ac:dyDescent="0.25">
      <c r="A150" t="s">
        <v>319</v>
      </c>
      <c r="C150" s="2">
        <f>('Compustat Current'!C149-'Factset Current'!C149)/'Compustat Current'!C149</f>
        <v>0</v>
      </c>
      <c r="D150" s="2">
        <f>IFERROR(('Factset Current'!D149-'Compustat Current'!D149)/'Compustat Current'!D149,"")</f>
        <v>-3.5106698909677467E-3</v>
      </c>
      <c r="E150" s="2" t="str">
        <f>IFERROR(('Factset Current'!E149-'Compustat Current'!E149)/'Compustat Current'!E149,"")</f>
        <v/>
      </c>
      <c r="F150" s="2">
        <f>IFERROR(('Factset Current'!F149-'Compustat Current'!F149)/'Compustat Current'!F149,"")</f>
        <v>0</v>
      </c>
      <c r="G150" s="2">
        <f>IFERROR(('Factset Current'!G149-'Compustat Current'!G149)/'Compustat Current'!G149,"")</f>
        <v>0</v>
      </c>
      <c r="H150" s="2">
        <f>IFERROR(('Factset Current'!H149-'Compustat Current'!H149)/'Compustat Current'!H149,"")</f>
        <v>0</v>
      </c>
      <c r="I150" s="2">
        <f>IFERROR(('Factset Current'!I149-'Compustat Current'!I149)/'Compustat Current'!I149,"")</f>
        <v>0</v>
      </c>
      <c r="J150" s="2">
        <f>IFERROR(('Factset Current'!J149-'Compustat Current'!J149)/'Compustat Current'!J149,"")</f>
        <v>1.6393442622950907E-2</v>
      </c>
      <c r="K150" s="2">
        <f>IFERROR(('Factset Current'!K149-'Compustat Current'!K149)/'Compustat Current'!K149,"")</f>
        <v>0</v>
      </c>
      <c r="L150" s="2">
        <f>IFERROR(('Factset Current'!L149-'Compustat Current'!L149)/'Compustat Current'!L149,"")</f>
        <v>-3.3671346853874198E-2</v>
      </c>
      <c r="M150" s="2">
        <f>IFERROR(('Factset Current'!M149-'Compustat Current'!M149)/'Compustat Current'!M149,"")</f>
        <v>-7.726150874557457E-3</v>
      </c>
      <c r="N150" s="2">
        <f>IFERROR(('Factset Current'!N149-'Compustat Current'!N149)/'Compustat Current'!N149,"")</f>
        <v>-2.0932009167303353E-2</v>
      </c>
      <c r="O150" s="2">
        <f>IFERROR(('Factset Current'!O149-'Compustat Current'!O149)/'Compustat Current'!O149,"")</f>
        <v>1.5555728396982273E-2</v>
      </c>
      <c r="P150" s="2">
        <f>IFERROR(('Factset Current'!P149-'Compustat Current'!P149)/'Compustat Current'!P149,"")</f>
        <v>-6.3275860919902637E-7</v>
      </c>
      <c r="Q150" s="2">
        <f>IFERROR(('Factset Current'!Q149-'Compustat Current'!Q149)/'Compustat Current'!Q149,"")</f>
        <v>0</v>
      </c>
      <c r="R150" s="2">
        <f>IFERROR(('Factset Current'!R149-'Compustat Current'!R149)/'Compustat Current'!R149,"")</f>
        <v>-5.118755118755919E-4</v>
      </c>
      <c r="S150" s="2">
        <f>IFERROR(('Factset Current'!S149-'Compustat Current'!S149)/'Compustat Current'!S149,"")</f>
        <v>0</v>
      </c>
      <c r="T150" s="2">
        <f>IFERROR(('Factset Current'!T149-'Compustat Current'!T149)/'Compustat Current'!T149,"")</f>
        <v>0</v>
      </c>
      <c r="U150" s="2">
        <f>IFERROR(('Factset Current'!U149-'Compustat Current'!U149)/'Compustat Current'!U149,"")</f>
        <v>4.9586776859504786E-3</v>
      </c>
      <c r="V150" s="2">
        <f>IFERROR(('Factset Current'!V149-'Compustat Current'!V149)/'Compustat Current'!V149,"")</f>
        <v>3.250883392226104E-3</v>
      </c>
      <c r="W150" s="2">
        <f>IFERROR(('Factset Current'!W149-'Compustat Current'!W149)/'Compustat Current'!W149,"")</f>
        <v>-1.7972681524083009E-3</v>
      </c>
      <c r="X150" s="2">
        <f>IFERROR(('Factset Current'!X149-'Compustat Current'!X149)/'Compustat Current'!X149,"")</f>
        <v>-1.7159584132431069E-3</v>
      </c>
      <c r="Y150" s="2">
        <f>IFERROR(('Factset Current'!Y149-'Compustat Current'!Y149)/'Compustat Current'!Y149,"")</f>
        <v>9.7812946477635349E-3</v>
      </c>
      <c r="Z150" s="2">
        <f>IFERROR(('Factset Current'!Z149-'Compustat Current'!Z149)/'Compustat Current'!Z149,"")</f>
        <v>7.2758037225042371E-2</v>
      </c>
      <c r="AA150" s="2">
        <f>IFERROR(('Factset Current'!AA149-'Compustat Current'!AA149)/'Compustat Current'!AA149,"")</f>
        <v>-0.30302552789158527</v>
      </c>
      <c r="AB150" s="2">
        <f>IFERROR(('Factset Current'!AB149-'Compustat Current'!AB149)/'Compustat Current'!AB149,"")</f>
        <v>-5.9147509578544137E-2</v>
      </c>
      <c r="AC150" s="2">
        <f>IFERROR(('Factset Current'!AC149-'Compustat Current'!AC149)/'Compustat Current'!AC149,"")</f>
        <v>-0.52555525555255544</v>
      </c>
    </row>
    <row r="151" spans="1:29" x14ac:dyDescent="0.25">
      <c r="A151" t="s">
        <v>321</v>
      </c>
      <c r="C151" s="2">
        <f>('Compustat Current'!C150-'Factset Current'!C150)/'Compustat Current'!C150</f>
        <v>0</v>
      </c>
      <c r="D151" s="2">
        <f>IFERROR(('Factset Current'!D150-'Compustat Current'!D150)/'Compustat Current'!D150,"")</f>
        <v>-0.16367583212735171</v>
      </c>
      <c r="E151" s="2">
        <f>IFERROR(('Factset Current'!E150-'Compustat Current'!E150)/'Compustat Current'!E150,"")</f>
        <v>0</v>
      </c>
      <c r="F151" s="2">
        <f>IFERROR(('Factset Current'!F150-'Compustat Current'!F150)/'Compustat Current'!F150,"")</f>
        <v>0</v>
      </c>
      <c r="G151" s="2">
        <f>IFERROR(('Factset Current'!G150-'Compustat Current'!G150)/'Compustat Current'!G150,"")</f>
        <v>0</v>
      </c>
      <c r="H151" s="2">
        <f>IFERROR(('Factset Current'!H150-'Compustat Current'!H150)/'Compustat Current'!H150,"")</f>
        <v>0</v>
      </c>
      <c r="I151" s="2">
        <f>IFERROR(('Factset Current'!I150-'Compustat Current'!I150)/'Compustat Current'!I150,"")</f>
        <v>8.0556670681118617E-2</v>
      </c>
      <c r="J151" s="2">
        <f>IFERROR(('Factset Current'!J150-'Compustat Current'!J150)/'Compustat Current'!J150,"")</f>
        <v>-0.11060996563573877</v>
      </c>
      <c r="K151" s="2">
        <f>IFERROR(('Factset Current'!K150-'Compustat Current'!K150)/'Compustat Current'!K150,"")</f>
        <v>0</v>
      </c>
      <c r="L151" s="2">
        <f>IFERROR(('Factset Current'!L150-'Compustat Current'!L150)/'Compustat Current'!L150,"")</f>
        <v>-2.8337715454279811E-2</v>
      </c>
      <c r="M151" s="2">
        <f>IFERROR(('Factset Current'!M150-'Compustat Current'!M150)/'Compustat Current'!M150,"")</f>
        <v>-0.12131984322304253</v>
      </c>
      <c r="N151" s="2" t="str">
        <f>IFERROR(('Factset Current'!N150-'Compustat Current'!N150)/'Compustat Current'!N150,"")</f>
        <v/>
      </c>
      <c r="O151" s="2">
        <f>IFERROR(('Factset Current'!O150-'Compustat Current'!O150)/'Compustat Current'!O150,"")</f>
        <v>-0.10273101764735795</v>
      </c>
      <c r="P151" s="2">
        <f>IFERROR(('Factset Current'!P150-'Compustat Current'!P150)/'Compustat Current'!P150,"")</f>
        <v>0</v>
      </c>
      <c r="Q151" s="2">
        <f>IFERROR(('Factset Current'!Q150-'Compustat Current'!Q150)/'Compustat Current'!Q150,"")</f>
        <v>0</v>
      </c>
      <c r="R151" s="2">
        <f>IFERROR(('Factset Current'!R150-'Compustat Current'!R150)/'Compustat Current'!R150,"")</f>
        <v>-2.2661605574762539E-4</v>
      </c>
      <c r="S151" s="2">
        <f>IFERROR(('Factset Current'!S150-'Compustat Current'!S150)/'Compustat Current'!S150,"")</f>
        <v>0</v>
      </c>
      <c r="T151" s="2">
        <f>IFERROR(('Factset Current'!T150-'Compustat Current'!T150)/'Compustat Current'!T150,"")</f>
        <v>8.4693604495584579E-2</v>
      </c>
      <c r="U151" s="2">
        <f>IFERROR(('Factset Current'!U150-'Compustat Current'!U150)/'Compustat Current'!U150,"")</f>
        <v>0</v>
      </c>
      <c r="V151" s="2">
        <f>IFERROR(('Factset Current'!V150-'Compustat Current'!V150)/'Compustat Current'!V150,"")</f>
        <v>-1.0974940552404132E-3</v>
      </c>
      <c r="W151" s="2">
        <f>IFERROR(('Factset Current'!W150-'Compustat Current'!W150)/'Compustat Current'!W150,"")</f>
        <v>-2.1328958162428236E-2</v>
      </c>
      <c r="X151" s="2">
        <f>IFERROR(('Factset Current'!X150-'Compustat Current'!X150)/'Compustat Current'!X150,"")</f>
        <v>-2.1121802393804238E-2</v>
      </c>
      <c r="Y151" s="2">
        <f>IFERROR(('Factset Current'!Y150-'Compustat Current'!Y150)/'Compustat Current'!Y150,"")</f>
        <v>-2.1043660679166104E-2</v>
      </c>
      <c r="Z151" s="2">
        <f>IFERROR(('Factset Current'!Z150-'Compustat Current'!Z150)/'Compustat Current'!Z150,"")</f>
        <v>-0.56854653828519042</v>
      </c>
      <c r="AA151" s="2">
        <f>IFERROR(('Factset Current'!AA150-'Compustat Current'!AA150)/'Compustat Current'!AA150,"")</f>
        <v>0.1477579686655861</v>
      </c>
      <c r="AB151" s="2">
        <f>IFERROR(('Factset Current'!AB150-'Compustat Current'!AB150)/'Compustat Current'!AB150,"")</f>
        <v>-7.5198187995469956E-2</v>
      </c>
      <c r="AC151" s="2">
        <f>IFERROR(('Factset Current'!AC150-'Compustat Current'!AC150)/'Compustat Current'!AC150,"")</f>
        <v>0.18237856878012601</v>
      </c>
    </row>
    <row r="152" spans="1:29" x14ac:dyDescent="0.25">
      <c r="A152" t="s">
        <v>323</v>
      </c>
      <c r="C152" s="2">
        <f>('Compustat Current'!C151-'Factset Current'!C151)/'Compustat Current'!C151</f>
        <v>0</v>
      </c>
      <c r="D152" s="2">
        <f>IFERROR(('Factset Current'!D151-'Compustat Current'!D151)/'Compustat Current'!D151,"")</f>
        <v>-0.58147889967290478</v>
      </c>
      <c r="E152" s="2">
        <f>IFERROR(('Factset Current'!E151-'Compustat Current'!E151)/'Compustat Current'!E151,"")</f>
        <v>0</v>
      </c>
      <c r="F152" s="2">
        <f>IFERROR(('Factset Current'!F151-'Compustat Current'!F151)/'Compustat Current'!F151,"")</f>
        <v>0</v>
      </c>
      <c r="G152" s="2">
        <f>IFERROR(('Factset Current'!G151-'Compustat Current'!G151)/'Compustat Current'!G151,"")</f>
        <v>0</v>
      </c>
      <c r="H152" s="2">
        <f>IFERROR(('Factset Current'!H151-'Compustat Current'!H151)/'Compustat Current'!H151,"")</f>
        <v>0</v>
      </c>
      <c r="I152" s="2">
        <f>IFERROR(('Factset Current'!I151-'Compustat Current'!I151)/'Compustat Current'!I151,"")</f>
        <v>-4.892830746489276E-2</v>
      </c>
      <c r="J152" s="2">
        <f>IFERROR(('Factset Current'!J151-'Compustat Current'!J151)/'Compustat Current'!J151,"")</f>
        <v>3.4360683048730999E-3</v>
      </c>
      <c r="K152" s="2">
        <f>IFERROR(('Factset Current'!K151-'Compustat Current'!K151)/'Compustat Current'!K151,"")</f>
        <v>0</v>
      </c>
      <c r="L152" s="2">
        <f>IFERROR(('Factset Current'!L151-'Compustat Current'!L151)/'Compustat Current'!L151,"")</f>
        <v>8.9662999153650844</v>
      </c>
      <c r="M152" s="2">
        <f>IFERROR(('Factset Current'!M151-'Compustat Current'!M151)/'Compustat Current'!M151,"")</f>
        <v>-3.3727909303101034</v>
      </c>
      <c r="N152" s="2">
        <f>IFERROR(('Factset Current'!N151-'Compustat Current'!N151)/'Compustat Current'!N151,"")</f>
        <v>-0.33247461836725262</v>
      </c>
      <c r="O152" s="2">
        <f>IFERROR(('Factset Current'!O151-'Compustat Current'!O151)/'Compustat Current'!O151,"")</f>
        <v>0.32440476190476186</v>
      </c>
      <c r="P152" s="2">
        <f>IFERROR(('Factset Current'!P151-'Compustat Current'!P151)/'Compustat Current'!P151,"")</f>
        <v>-9.2997778750084549E-7</v>
      </c>
      <c r="Q152" s="2">
        <f>IFERROR(('Factset Current'!Q151-'Compustat Current'!Q151)/'Compustat Current'!Q151,"")</f>
        <v>0</v>
      </c>
      <c r="R152" s="2">
        <f>IFERROR(('Factset Current'!R151-'Compustat Current'!R151)/'Compustat Current'!R151,"")</f>
        <v>-7.2191455696202458E-2</v>
      </c>
      <c r="S152" s="2">
        <f>IFERROR(('Factset Current'!S151-'Compustat Current'!S151)/'Compustat Current'!S151,"")</f>
        <v>0</v>
      </c>
      <c r="T152" s="2">
        <f>IFERROR(('Factset Current'!T151-'Compustat Current'!T151)/'Compustat Current'!T151,"")</f>
        <v>-2.2674328311849651E-2</v>
      </c>
      <c r="U152" s="2">
        <f>IFERROR(('Factset Current'!U151-'Compustat Current'!U151)/'Compustat Current'!U151,"")</f>
        <v>0</v>
      </c>
      <c r="V152" s="2">
        <f>IFERROR(('Factset Current'!V151-'Compustat Current'!V151)/'Compustat Current'!V151,"")</f>
        <v>-1.5260186174271002E-3</v>
      </c>
      <c r="W152" s="2">
        <f>IFERROR(('Factset Current'!W151-'Compustat Current'!W151)/'Compustat Current'!W151,"")</f>
        <v>0</v>
      </c>
      <c r="X152" s="2">
        <f>IFERROR(('Factset Current'!X151-'Compustat Current'!X151)/'Compustat Current'!X151,"")</f>
        <v>0</v>
      </c>
      <c r="Y152" s="2">
        <f>IFERROR(('Factset Current'!Y151-'Compustat Current'!Y151)/'Compustat Current'!Y151,"")</f>
        <v>0</v>
      </c>
      <c r="Z152" s="2">
        <f>IFERROR(('Factset Current'!Z151-'Compustat Current'!Z151)/'Compustat Current'!Z151,"")</f>
        <v>-1.5603700097370985</v>
      </c>
      <c r="AA152" s="2">
        <f>IFERROR(('Factset Current'!AA151-'Compustat Current'!AA151)/'Compustat Current'!AA151,"")</f>
        <v>-2.080126471689065E-4</v>
      </c>
      <c r="AB152" s="2">
        <f>IFERROR(('Factset Current'!AB151-'Compustat Current'!AB151)/'Compustat Current'!AB151,"")</f>
        <v>-9.3188749576423322E-4</v>
      </c>
      <c r="AC152" s="2">
        <f>IFERROR(('Factset Current'!AC151-'Compustat Current'!AC151)/'Compustat Current'!AC151,"")</f>
        <v>8.6883915717838017E-2</v>
      </c>
    </row>
    <row r="153" spans="1:29" x14ac:dyDescent="0.25">
      <c r="A153" t="s">
        <v>325</v>
      </c>
      <c r="C153" s="2">
        <f>('Compustat Current'!C152-'Factset Current'!C152)/'Compustat Current'!C152</f>
        <v>0</v>
      </c>
      <c r="D153" s="2">
        <f>IFERROR(('Factset Current'!D152-'Compustat Current'!D152)/'Compustat Current'!D152,"")</f>
        <v>2.6871262197041235</v>
      </c>
      <c r="E153" s="2">
        <f>IFERROR(('Factset Current'!E152-'Compustat Current'!E152)/'Compustat Current'!E152,"")</f>
        <v>0</v>
      </c>
      <c r="F153" s="2">
        <f>IFERROR(('Factset Current'!F152-'Compustat Current'!F152)/'Compustat Current'!F152,"")</f>
        <v>0</v>
      </c>
      <c r="G153" s="2">
        <f>IFERROR(('Factset Current'!G152-'Compustat Current'!G152)/'Compustat Current'!G152,"")</f>
        <v>0</v>
      </c>
      <c r="H153" s="2">
        <f>IFERROR(('Factset Current'!H152-'Compustat Current'!H152)/'Compustat Current'!H152,"")</f>
        <v>0</v>
      </c>
      <c r="I153" s="2" t="str">
        <f>IFERROR(('Factset Current'!I152-'Compustat Current'!I152)/'Compustat Current'!I152,"")</f>
        <v/>
      </c>
      <c r="J153" s="2">
        <f>IFERROR(('Factset Current'!J152-'Compustat Current'!J152)/'Compustat Current'!J152,"")</f>
        <v>-0.33760972316002696</v>
      </c>
      <c r="K153" s="2">
        <f>IFERROR(('Factset Current'!K152-'Compustat Current'!K152)/'Compustat Current'!K152,"")</f>
        <v>0</v>
      </c>
      <c r="L153" s="2">
        <f>IFERROR(('Factset Current'!L152-'Compustat Current'!L152)/'Compustat Current'!L152,"")</f>
        <v>-0.55646918504519427</v>
      </c>
      <c r="M153" s="2">
        <f>IFERROR(('Factset Current'!M152-'Compustat Current'!M152)/'Compustat Current'!M152,"")</f>
        <v>-0.30161718148369976</v>
      </c>
      <c r="N153" s="2">
        <f>IFERROR(('Factset Current'!N152-'Compustat Current'!N152)/'Compustat Current'!N152,"")</f>
        <v>0.36454777363766855</v>
      </c>
      <c r="O153" s="2">
        <f>IFERROR(('Factset Current'!O152-'Compustat Current'!O152)/'Compustat Current'!O152,"")</f>
        <v>-0.98756556596161571</v>
      </c>
      <c r="P153" s="2">
        <f>IFERROR(('Factset Current'!P152-'Compustat Current'!P152)/'Compustat Current'!P152,"")</f>
        <v>0</v>
      </c>
      <c r="Q153" s="2" t="str">
        <f>IFERROR(('Factset Current'!Q152-'Compustat Current'!Q152)/'Compustat Current'!Q152,"")</f>
        <v/>
      </c>
      <c r="R153" s="2" t="str">
        <f>IFERROR(('Factset Current'!R152-'Compustat Current'!R152)/'Compustat Current'!R152,"")</f>
        <v/>
      </c>
      <c r="S153" s="2">
        <f>IFERROR(('Factset Current'!S152-'Compustat Current'!S152)/'Compustat Current'!S152,"")</f>
        <v>0</v>
      </c>
      <c r="T153" s="2" t="str">
        <f>IFERROR(('Factset Current'!T152-'Compustat Current'!T152)/'Compustat Current'!T152,"")</f>
        <v/>
      </c>
      <c r="U153" s="2">
        <f>IFERROR(('Factset Current'!U152-'Compustat Current'!U152)/'Compustat Current'!U152,"")</f>
        <v>0.64786585365853644</v>
      </c>
      <c r="V153" s="2">
        <f>IFERROR(('Factset Current'!V152-'Compustat Current'!V152)/'Compustat Current'!V152,"")</f>
        <v>0.15887850467289716</v>
      </c>
      <c r="W153" s="2">
        <f>IFERROR(('Factset Current'!W152-'Compustat Current'!W152)/'Compustat Current'!W152,"")</f>
        <v>-1.1424378995912376E-2</v>
      </c>
      <c r="X153" s="2">
        <f>IFERROR(('Factset Current'!X152-'Compustat Current'!X152)/'Compustat Current'!X152,"")</f>
        <v>-1.1446673706441427E-2</v>
      </c>
      <c r="Y153" s="2">
        <f>IFERROR(('Factset Current'!Y152-'Compustat Current'!Y152)/'Compustat Current'!Y152,"")</f>
        <v>0.10401327387742404</v>
      </c>
      <c r="Z153" s="2">
        <f>IFERROR(('Factset Current'!Z152-'Compustat Current'!Z152)/'Compustat Current'!Z152,"")</f>
        <v>3.2528973741671768E-2</v>
      </c>
      <c r="AA153" s="2">
        <f>IFERROR(('Factset Current'!AA152-'Compustat Current'!AA152)/'Compustat Current'!AA152,"")</f>
        <v>-7.4528528528528482E-2</v>
      </c>
      <c r="AB153" s="2">
        <f>IFERROR(('Factset Current'!AB152-'Compustat Current'!AB152)/'Compustat Current'!AB152,"")</f>
        <v>2.6545842217484013</v>
      </c>
      <c r="AC153" s="2">
        <f>IFERROR(('Factset Current'!AC152-'Compustat Current'!AC152)/'Compustat Current'!AC152,"")</f>
        <v>-5.1183021701187263E-2</v>
      </c>
    </row>
    <row r="154" spans="1:29" x14ac:dyDescent="0.25">
      <c r="A154" t="s">
        <v>327</v>
      </c>
      <c r="C154" s="2">
        <f>('Compustat Current'!C153-'Factset Current'!C153)/'Compustat Current'!C153</f>
        <v>0</v>
      </c>
      <c r="D154" s="2">
        <f>IFERROR(('Factset Current'!D153-'Compustat Current'!D153)/'Compustat Current'!D153,"")</f>
        <v>-6.3904068002428691E-2</v>
      </c>
      <c r="E154" s="2">
        <f>IFERROR(('Factset Current'!E153-'Compustat Current'!E153)/'Compustat Current'!E153,"")</f>
        <v>0</v>
      </c>
      <c r="F154" s="2">
        <f>IFERROR(('Factset Current'!F153-'Compustat Current'!F153)/'Compustat Current'!F153,"")</f>
        <v>0</v>
      </c>
      <c r="G154" s="2">
        <f>IFERROR(('Factset Current'!G153-'Compustat Current'!G153)/'Compustat Current'!G153,"")</f>
        <v>0</v>
      </c>
      <c r="H154" s="2">
        <f>IFERROR(('Factset Current'!H153-'Compustat Current'!H153)/'Compustat Current'!H153,"")</f>
        <v>0</v>
      </c>
      <c r="I154" s="2" t="str">
        <f>IFERROR(('Factset Current'!I153-'Compustat Current'!I153)/'Compustat Current'!I153,"")</f>
        <v/>
      </c>
      <c r="J154" s="2">
        <f>IFERROR(('Factset Current'!J153-'Compustat Current'!J153)/'Compustat Current'!J153,"")</f>
        <v>20.67844522968198</v>
      </c>
      <c r="K154" s="2">
        <f>IFERROR(('Factset Current'!K153-'Compustat Current'!K153)/'Compustat Current'!K153,"")</f>
        <v>0</v>
      </c>
      <c r="L154" s="2">
        <f>IFERROR(('Factset Current'!L153-'Compustat Current'!L153)/'Compustat Current'!L153,"")</f>
        <v>-2.2405289388044924E-2</v>
      </c>
      <c r="M154" s="2" t="str">
        <f>IFERROR(('Factset Current'!M153-'Compustat Current'!M153)/'Compustat Current'!M153,"")</f>
        <v/>
      </c>
      <c r="N154" s="2">
        <f>IFERROR(('Factset Current'!N153-'Compustat Current'!N153)/'Compustat Current'!N153,"")</f>
        <v>-1.8091278038581083E-3</v>
      </c>
      <c r="O154" s="2">
        <f>IFERROR(('Factset Current'!O153-'Compustat Current'!O153)/'Compustat Current'!O153,"")</f>
        <v>-8.6542877391916173E-4</v>
      </c>
      <c r="P154" s="2">
        <f>IFERROR(('Factset Current'!P153-'Compustat Current'!P153)/'Compustat Current'!P153,"")</f>
        <v>1.3147947277417011E-6</v>
      </c>
      <c r="Q154" s="2">
        <f>IFERROR(('Factset Current'!Q153-'Compustat Current'!Q153)/'Compustat Current'!Q153,"")</f>
        <v>0</v>
      </c>
      <c r="R154" s="2" t="str">
        <f>IFERROR(('Factset Current'!R153-'Compustat Current'!R153)/'Compustat Current'!R153,"")</f>
        <v/>
      </c>
      <c r="S154" s="2">
        <f>IFERROR(('Factset Current'!S153-'Compustat Current'!S153)/'Compustat Current'!S153,"")</f>
        <v>0</v>
      </c>
      <c r="T154" s="2" t="str">
        <f>IFERROR(('Factset Current'!T153-'Compustat Current'!T153)/'Compustat Current'!T153,"")</f>
        <v/>
      </c>
      <c r="U154" s="2">
        <f>IFERROR(('Factset Current'!U153-'Compustat Current'!U153)/'Compustat Current'!U153,"")</f>
        <v>0</v>
      </c>
      <c r="V154" s="2">
        <f>IFERROR(('Factset Current'!V153-'Compustat Current'!V153)/'Compustat Current'!V153,"")</f>
        <v>-9.2521367521367484E-2</v>
      </c>
      <c r="W154" s="2">
        <f>IFERROR(('Factset Current'!W153-'Compustat Current'!W153)/'Compustat Current'!W153,"")</f>
        <v>0</v>
      </c>
      <c r="X154" s="2">
        <f>IFERROR(('Factset Current'!X153-'Compustat Current'!X153)/'Compustat Current'!X153,"")</f>
        <v>0</v>
      </c>
      <c r="Y154" s="2">
        <f>IFERROR(('Factset Current'!Y153-'Compustat Current'!Y153)/'Compustat Current'!Y153,"")</f>
        <v>0</v>
      </c>
      <c r="Z154" s="2">
        <f>IFERROR(('Factset Current'!Z153-'Compustat Current'!Z153)/'Compustat Current'!Z153,"")</f>
        <v>0</v>
      </c>
      <c r="AA154" s="2">
        <f>IFERROR(('Factset Current'!AA153-'Compustat Current'!AA153)/'Compustat Current'!AA153,"")</f>
        <v>-6.3342158296123524E-2</v>
      </c>
      <c r="AB154" s="2">
        <f>IFERROR(('Factset Current'!AB153-'Compustat Current'!AB153)/'Compustat Current'!AB153,"")</f>
        <v>-1.1656080151921997E-2</v>
      </c>
      <c r="AC154" s="2">
        <f>IFERROR(('Factset Current'!AC153-'Compustat Current'!AC153)/'Compustat Current'!AC153,"")</f>
        <v>-0.12839595274136631</v>
      </c>
    </row>
    <row r="155" spans="1:29" x14ac:dyDescent="0.25">
      <c r="A155" t="s">
        <v>329</v>
      </c>
      <c r="C155" s="2">
        <f>('Compustat Current'!C154-'Factset Current'!C154)/'Compustat Current'!C154</f>
        <v>0</v>
      </c>
      <c r="D155" s="2">
        <f>IFERROR(('Factset Current'!D154-'Compustat Current'!D154)/'Compustat Current'!D154,"")</f>
        <v>0.56710122699386489</v>
      </c>
      <c r="E155" s="2">
        <f>IFERROR(('Factset Current'!E154-'Compustat Current'!E154)/'Compustat Current'!E154,"")</f>
        <v>0</v>
      </c>
      <c r="F155" s="2">
        <f>IFERROR(('Factset Current'!F154-'Compustat Current'!F154)/'Compustat Current'!F154,"")</f>
        <v>0</v>
      </c>
      <c r="G155" s="2">
        <f>IFERROR(('Factset Current'!G154-'Compustat Current'!G154)/'Compustat Current'!G154,"")</f>
        <v>0</v>
      </c>
      <c r="H155" s="2">
        <f>IFERROR(('Factset Current'!H154-'Compustat Current'!H154)/'Compustat Current'!H154,"")</f>
        <v>0</v>
      </c>
      <c r="I155" s="2">
        <f>IFERROR(('Factset Current'!I154-'Compustat Current'!I154)/'Compustat Current'!I154,"")</f>
        <v>0</v>
      </c>
      <c r="J155" s="2">
        <f>IFERROR(('Factset Current'!J154-'Compustat Current'!J154)/'Compustat Current'!J154,"")</f>
        <v>0.40402515723270443</v>
      </c>
      <c r="K155" s="2">
        <f>IFERROR(('Factset Current'!K154-'Compustat Current'!K154)/'Compustat Current'!K154,"")</f>
        <v>0</v>
      </c>
      <c r="L155" s="2">
        <f>IFERROR(('Factset Current'!L154-'Compustat Current'!L154)/'Compustat Current'!L154,"")</f>
        <v>1.0088248151682376E-4</v>
      </c>
      <c r="M155" s="2">
        <f>IFERROR(('Factset Current'!M154-'Compustat Current'!M154)/'Compustat Current'!M154,"")</f>
        <v>-1.7616436729280623E-3</v>
      </c>
      <c r="N155" s="2">
        <f>IFERROR(('Factset Current'!N154-'Compustat Current'!N154)/'Compustat Current'!N154,"")</f>
        <v>5.8647058823530244E-3</v>
      </c>
      <c r="O155" s="2">
        <f>IFERROR(('Factset Current'!O154-'Compustat Current'!O154)/'Compustat Current'!O154,"")</f>
        <v>-2.189873417721542E-3</v>
      </c>
      <c r="P155" s="2">
        <f>IFERROR(('Factset Current'!P154-'Compustat Current'!P154)/'Compustat Current'!P154,"")</f>
        <v>0</v>
      </c>
      <c r="Q155" s="2">
        <f>IFERROR(('Factset Current'!Q154-'Compustat Current'!Q154)/'Compustat Current'!Q154,"")</f>
        <v>0</v>
      </c>
      <c r="R155" s="2">
        <f>IFERROR(('Factset Current'!R154-'Compustat Current'!R154)/'Compustat Current'!R154,"")</f>
        <v>-1.2650552480161038E-4</v>
      </c>
      <c r="S155" s="2">
        <f>IFERROR(('Factset Current'!S154-'Compustat Current'!S154)/'Compustat Current'!S154,"")</f>
        <v>0</v>
      </c>
      <c r="T155" s="2">
        <f>IFERROR(('Factset Current'!T154-'Compustat Current'!T154)/'Compustat Current'!T154,"")</f>
        <v>0</v>
      </c>
      <c r="U155" s="2">
        <f>IFERROR(('Factset Current'!U154-'Compustat Current'!U154)/'Compustat Current'!U154,"")</f>
        <v>0</v>
      </c>
      <c r="V155" s="2">
        <f>IFERROR(('Factset Current'!V154-'Compustat Current'!V154)/'Compustat Current'!V154,"")</f>
        <v>2.1291208791208886E-2</v>
      </c>
      <c r="W155" s="2">
        <f>IFERROR(('Factset Current'!W154-'Compustat Current'!W154)/'Compustat Current'!W154,"")</f>
        <v>0</v>
      </c>
      <c r="X155" s="2">
        <f>IFERROR(('Factset Current'!X154-'Compustat Current'!X154)/'Compustat Current'!X154,"")</f>
        <v>0</v>
      </c>
      <c r="Y155" s="2">
        <f>IFERROR(('Factset Current'!Y154-'Compustat Current'!Y154)/'Compustat Current'!Y154,"")</f>
        <v>0</v>
      </c>
      <c r="Z155" s="2">
        <f>IFERROR(('Factset Current'!Z154-'Compustat Current'!Z154)/'Compustat Current'!Z154,"")</f>
        <v>0</v>
      </c>
      <c r="AA155" s="2">
        <f>IFERROR(('Factset Current'!AA154-'Compustat Current'!AA154)/'Compustat Current'!AA154,"")</f>
        <v>-3.3209651298661165E-3</v>
      </c>
      <c r="AB155" s="2">
        <f>IFERROR(('Factset Current'!AB154-'Compustat Current'!AB154)/'Compustat Current'!AB154,"")</f>
        <v>-4.1319571785333811E-2</v>
      </c>
      <c r="AC155" s="2">
        <f>IFERROR(('Factset Current'!AC154-'Compustat Current'!AC154)/'Compustat Current'!AC154,"")</f>
        <v>-8.8593645315196506E-2</v>
      </c>
    </row>
    <row r="156" spans="1:29" x14ac:dyDescent="0.25">
      <c r="A156" t="s">
        <v>331</v>
      </c>
      <c r="C156" s="2">
        <f>('Compustat Current'!C155-'Factset Current'!C155)/'Compustat Current'!C155</f>
        <v>0</v>
      </c>
      <c r="D156" s="2">
        <f>IFERROR(('Factset Current'!D155-'Compustat Current'!D155)/'Compustat Current'!D155,"")</f>
        <v>-0.80829905528183343</v>
      </c>
      <c r="E156" s="2">
        <f>IFERROR(('Factset Current'!E155-'Compustat Current'!E155)/'Compustat Current'!E155,"")</f>
        <v>0</v>
      </c>
      <c r="F156" s="2">
        <f>IFERROR(('Factset Current'!F155-'Compustat Current'!F155)/'Compustat Current'!F155,"")</f>
        <v>0</v>
      </c>
      <c r="G156" s="2">
        <f>IFERROR(('Factset Current'!G155-'Compustat Current'!G155)/'Compustat Current'!G155,"")</f>
        <v>-1.4329144992818045E-3</v>
      </c>
      <c r="H156" s="2">
        <f>IFERROR(('Factset Current'!H155-'Compustat Current'!H155)/'Compustat Current'!H155,"")</f>
        <v>0</v>
      </c>
      <c r="I156" s="2">
        <f>IFERROR(('Factset Current'!I155-'Compustat Current'!I155)/'Compustat Current'!I155,"")</f>
        <v>0</v>
      </c>
      <c r="J156" s="2">
        <f>IFERROR(('Factset Current'!J155-'Compustat Current'!J155)/'Compustat Current'!J155,"")</f>
        <v>-0.21546806321892831</v>
      </c>
      <c r="K156" s="2">
        <f>IFERROR(('Factset Current'!K155-'Compustat Current'!K155)/'Compustat Current'!K155,"")</f>
        <v>0</v>
      </c>
      <c r="L156" s="2">
        <f>IFERROR(('Factset Current'!L155-'Compustat Current'!L155)/'Compustat Current'!L155,"")</f>
        <v>-9.3836618416997034E-4</v>
      </c>
      <c r="M156" s="2">
        <f>IFERROR(('Factset Current'!M155-'Compustat Current'!M155)/'Compustat Current'!M155,"")</f>
        <v>1.6147914900479525E-4</v>
      </c>
      <c r="N156" s="2">
        <f>IFERROR(('Factset Current'!N155-'Compustat Current'!N155)/'Compustat Current'!N155,"")</f>
        <v>2.032709844656244E-3</v>
      </c>
      <c r="O156" s="2">
        <f>IFERROR(('Factset Current'!O155-'Compustat Current'!O155)/'Compustat Current'!O155,"")</f>
        <v>2.1098838855848161E-2</v>
      </c>
      <c r="P156" s="2">
        <f>IFERROR(('Factset Current'!P155-'Compustat Current'!P155)/'Compustat Current'!P155,"")</f>
        <v>-1.4319403429007879E-3</v>
      </c>
      <c r="Q156" s="2">
        <f>IFERROR(('Factset Current'!Q155-'Compustat Current'!Q155)/'Compustat Current'!Q155,"")</f>
        <v>0</v>
      </c>
      <c r="R156" s="2">
        <f>IFERROR(('Factset Current'!R155-'Compustat Current'!R155)/'Compustat Current'!R155,"")</f>
        <v>6.9306072944649529E-4</v>
      </c>
      <c r="S156" s="2">
        <f>IFERROR(('Factset Current'!S155-'Compustat Current'!S155)/'Compustat Current'!S155,"")</f>
        <v>0</v>
      </c>
      <c r="T156" s="2">
        <f>IFERROR(('Factset Current'!T155-'Compustat Current'!T155)/'Compustat Current'!T155,"")</f>
        <v>0</v>
      </c>
      <c r="U156" s="2">
        <f>IFERROR(('Factset Current'!U155-'Compustat Current'!U155)/'Compustat Current'!U155,"")</f>
        <v>8.7195220410140918E-3</v>
      </c>
      <c r="V156" s="2">
        <f>IFERROR(('Factset Current'!V155-'Compustat Current'!V155)/'Compustat Current'!V155,"")</f>
        <v>-3.6822724881641076E-3</v>
      </c>
      <c r="W156" s="2">
        <f>IFERROR(('Factset Current'!W155-'Compustat Current'!W155)/'Compustat Current'!W155,"")</f>
        <v>0</v>
      </c>
      <c r="X156" s="2">
        <f>IFERROR(('Factset Current'!X155-'Compustat Current'!X155)/'Compustat Current'!X155,"")</f>
        <v>0</v>
      </c>
      <c r="Y156" s="2">
        <f>IFERROR(('Factset Current'!Y155-'Compustat Current'!Y155)/'Compustat Current'!Y155,"")</f>
        <v>1.2990798943244985E-2</v>
      </c>
      <c r="Z156" s="2">
        <f>IFERROR(('Factset Current'!Z155-'Compustat Current'!Z155)/'Compustat Current'!Z155,"")</f>
        <v>-6.6506602641056456E-2</v>
      </c>
      <c r="AA156" s="2">
        <f>IFERROR(('Factset Current'!AA155-'Compustat Current'!AA155)/'Compustat Current'!AA155,"")</f>
        <v>-5.249441548771408E-2</v>
      </c>
      <c r="AB156" s="2">
        <f>IFERROR(('Factset Current'!AB155-'Compustat Current'!AB155)/'Compustat Current'!AB155,"")</f>
        <v>-2.9282576866764298E-3</v>
      </c>
      <c r="AC156" s="2">
        <f>IFERROR(('Factset Current'!AC155-'Compustat Current'!AC155)/'Compustat Current'!AC155,"")</f>
        <v>-0.64989107034664129</v>
      </c>
    </row>
    <row r="157" spans="1:29" x14ac:dyDescent="0.25">
      <c r="A157" t="s">
        <v>333</v>
      </c>
      <c r="C157" s="2">
        <f>('Compustat Current'!C156-'Factset Current'!C156)/'Compustat Current'!C156</f>
        <v>0</v>
      </c>
      <c r="D157" s="2">
        <f>IFERROR(('Factset Current'!D156-'Compustat Current'!D156)/'Compustat Current'!D156,"")</f>
        <v>-0.11454670211853515</v>
      </c>
      <c r="E157" s="2">
        <f>IFERROR(('Factset Current'!E156-'Compustat Current'!E156)/'Compustat Current'!E156,"")</f>
        <v>0</v>
      </c>
      <c r="F157" s="2">
        <f>IFERROR(('Factset Current'!F156-'Compustat Current'!F156)/'Compustat Current'!F156,"")</f>
        <v>0</v>
      </c>
      <c r="G157" s="2">
        <f>IFERROR(('Factset Current'!G156-'Compustat Current'!G156)/'Compustat Current'!G156,"")</f>
        <v>0</v>
      </c>
      <c r="H157" s="2">
        <f>IFERROR(('Factset Current'!H156-'Compustat Current'!H156)/'Compustat Current'!H156,"")</f>
        <v>0</v>
      </c>
      <c r="I157" s="2">
        <f>IFERROR(('Factset Current'!I156-'Compustat Current'!I156)/'Compustat Current'!I156,"")</f>
        <v>3.7247598510095148E-3</v>
      </c>
      <c r="J157" s="2">
        <f>IFERROR(('Factset Current'!J156-'Compustat Current'!J156)/'Compustat Current'!J156,"")</f>
        <v>0.28474514118078476</v>
      </c>
      <c r="K157" s="2">
        <f>IFERROR(('Factset Current'!K156-'Compustat Current'!K156)/'Compustat Current'!K156,"")</f>
        <v>0</v>
      </c>
      <c r="L157" s="2">
        <f>IFERROR(('Factset Current'!L156-'Compustat Current'!L156)/'Compustat Current'!L156,"")</f>
        <v>-6.6592970521541952</v>
      </c>
      <c r="M157" s="2">
        <f>IFERROR(('Factset Current'!M156-'Compustat Current'!M156)/'Compustat Current'!M156,"")</f>
        <v>2.4903780846727958E-3</v>
      </c>
      <c r="N157" s="2">
        <f>IFERROR(('Factset Current'!N156-'Compustat Current'!N156)/'Compustat Current'!N156,"")</f>
        <v>55.24574546046739</v>
      </c>
      <c r="O157" s="2">
        <f>IFERROR(('Factset Current'!O156-'Compustat Current'!O156)/'Compustat Current'!O156,"")</f>
        <v>-78.047750483025112</v>
      </c>
      <c r="P157" s="2">
        <f>IFERROR(('Factset Current'!P156-'Compustat Current'!P156)/'Compustat Current'!P156,"")</f>
        <v>0</v>
      </c>
      <c r="Q157" s="2">
        <f>IFERROR(('Factset Current'!Q156-'Compustat Current'!Q156)/'Compustat Current'!Q156,"")</f>
        <v>0</v>
      </c>
      <c r="R157" s="2">
        <f>IFERROR(('Factset Current'!R156-'Compustat Current'!R156)/'Compustat Current'!R156,"")</f>
        <v>-0.64135917175471202</v>
      </c>
      <c r="S157" s="2">
        <f>IFERROR(('Factset Current'!S156-'Compustat Current'!S156)/'Compustat Current'!S156,"")</f>
        <v>0</v>
      </c>
      <c r="T157" s="2">
        <f>IFERROR(('Factset Current'!T156-'Compustat Current'!T156)/'Compustat Current'!T156,"")</f>
        <v>0</v>
      </c>
      <c r="U157" s="2">
        <f>IFERROR(('Factset Current'!U156-'Compustat Current'!U156)/'Compustat Current'!U156,"")</f>
        <v>2.5833118057346676E-4</v>
      </c>
      <c r="V157" s="2">
        <f>IFERROR(('Factset Current'!V156-'Compustat Current'!V156)/'Compustat Current'!V156,"")</f>
        <v>-2.7352297593006945E-4</v>
      </c>
      <c r="W157" s="2">
        <f>IFERROR(('Factset Current'!W156-'Compustat Current'!W156)/'Compustat Current'!W156,"")</f>
        <v>0</v>
      </c>
      <c r="X157" s="2">
        <f>IFERROR(('Factset Current'!X156-'Compustat Current'!X156)/'Compustat Current'!X156,"")</f>
        <v>0</v>
      </c>
      <c r="Y157" s="2">
        <f>IFERROR(('Factset Current'!Y156-'Compustat Current'!Y156)/'Compustat Current'!Y156,"")</f>
        <v>5.8770614692653057E-3</v>
      </c>
      <c r="Z157" s="2">
        <f>IFERROR(('Factset Current'!Z156-'Compustat Current'!Z156)/'Compustat Current'!Z156,"")</f>
        <v>-3.7336504161712254E-2</v>
      </c>
      <c r="AA157" s="2">
        <f>IFERROR(('Factset Current'!AA156-'Compustat Current'!AA156)/'Compustat Current'!AA156,"")</f>
        <v>-0.15921751522217906</v>
      </c>
      <c r="AB157" s="2">
        <f>IFERROR(('Factset Current'!AB156-'Compustat Current'!AB156)/'Compustat Current'!AB156,"")</f>
        <v>-5.3410024650780204E-3</v>
      </c>
      <c r="AC157" s="2">
        <f>IFERROR(('Factset Current'!AC156-'Compustat Current'!AC156)/'Compustat Current'!AC156,"")</f>
        <v>-0.65232133022805239</v>
      </c>
    </row>
    <row r="158" spans="1:29" x14ac:dyDescent="0.25">
      <c r="A158" t="s">
        <v>335</v>
      </c>
      <c r="C158" s="2">
        <f>('Compustat Current'!C157-'Factset Current'!C157)/'Compustat Current'!C157</f>
        <v>0</v>
      </c>
      <c r="D158" s="2">
        <f>IFERROR(('Factset Current'!D157-'Compustat Current'!D157)/'Compustat Current'!D157,"")</f>
        <v>-4.2746601842024168E-2</v>
      </c>
      <c r="E158" s="2">
        <f>IFERROR(('Factset Current'!E157-'Compustat Current'!E157)/'Compustat Current'!E157,"")</f>
        <v>0</v>
      </c>
      <c r="F158" s="2">
        <f>IFERROR(('Factset Current'!F157-'Compustat Current'!F157)/'Compustat Current'!F157,"")</f>
        <v>0</v>
      </c>
      <c r="G158" s="2">
        <f>IFERROR(('Factset Current'!G157-'Compustat Current'!G157)/'Compustat Current'!G157,"")</f>
        <v>0</v>
      </c>
      <c r="H158" s="2">
        <f>IFERROR(('Factset Current'!H157-'Compustat Current'!H157)/'Compustat Current'!H157,"")</f>
        <v>0</v>
      </c>
      <c r="I158" s="2">
        <f>IFERROR(('Factset Current'!I157-'Compustat Current'!I157)/'Compustat Current'!I157,"")</f>
        <v>0</v>
      </c>
      <c r="J158" s="2">
        <f>IFERROR(('Factset Current'!J157-'Compustat Current'!J157)/'Compustat Current'!J157,"")</f>
        <v>-7.4963253307202368E-2</v>
      </c>
      <c r="K158" s="2">
        <f>IFERROR(('Factset Current'!K157-'Compustat Current'!K157)/'Compustat Current'!K157,"")</f>
        <v>0</v>
      </c>
      <c r="L158" s="2">
        <f>IFERROR(('Factset Current'!L157-'Compustat Current'!L157)/'Compustat Current'!L157,"")</f>
        <v>-4.193548387096778E-2</v>
      </c>
      <c r="M158" s="2">
        <f>IFERROR(('Factset Current'!M157-'Compustat Current'!M157)/'Compustat Current'!M157,"")</f>
        <v>-3.414134516900095E-4</v>
      </c>
      <c r="N158" s="2">
        <f>IFERROR(('Factset Current'!N157-'Compustat Current'!N157)/'Compustat Current'!N157,"")</f>
        <v>0.14015151515151508</v>
      </c>
      <c r="O158" s="2">
        <f>IFERROR(('Factset Current'!O157-'Compustat Current'!O157)/'Compustat Current'!O157,"")</f>
        <v>4.1159522549526054E-4</v>
      </c>
      <c r="P158" s="2">
        <f>IFERROR(('Factset Current'!P157-'Compustat Current'!P157)/'Compustat Current'!P157,"")</f>
        <v>-8.4351057710081745E-7</v>
      </c>
      <c r="Q158" s="2">
        <f>IFERROR(('Factset Current'!Q157-'Compustat Current'!Q157)/'Compustat Current'!Q157,"")</f>
        <v>0</v>
      </c>
      <c r="R158" s="2">
        <f>IFERROR(('Factset Current'!R157-'Compustat Current'!R157)/'Compustat Current'!R157,"")</f>
        <v>1.129162345892372E-3</v>
      </c>
      <c r="S158" s="2">
        <f>IFERROR(('Factset Current'!S157-'Compustat Current'!S157)/'Compustat Current'!S157,"")</f>
        <v>0</v>
      </c>
      <c r="T158" s="2">
        <f>IFERROR(('Factset Current'!T157-'Compustat Current'!T157)/'Compustat Current'!T157,"")</f>
        <v>0</v>
      </c>
      <c r="U158" s="2">
        <f>IFERROR(('Factset Current'!U157-'Compustat Current'!U157)/'Compustat Current'!U157,"")</f>
        <v>0</v>
      </c>
      <c r="V158" s="2">
        <f>IFERROR(('Factset Current'!V157-'Compustat Current'!V157)/'Compustat Current'!V157,"")</f>
        <v>-2.6283511477132784E-3</v>
      </c>
      <c r="W158" s="2">
        <f>IFERROR(('Factset Current'!W157-'Compustat Current'!W157)/'Compustat Current'!W157,"")</f>
        <v>0</v>
      </c>
      <c r="X158" s="2">
        <f>IFERROR(('Factset Current'!X157-'Compustat Current'!X157)/'Compustat Current'!X157,"")</f>
        <v>0</v>
      </c>
      <c r="Y158" s="2">
        <f>IFERROR(('Factset Current'!Y157-'Compustat Current'!Y157)/'Compustat Current'!Y157,"")</f>
        <v>0</v>
      </c>
      <c r="Z158" s="2">
        <f>IFERROR(('Factset Current'!Z157-'Compustat Current'!Z157)/'Compustat Current'!Z157,"")</f>
        <v>0</v>
      </c>
      <c r="AA158" s="2">
        <f>IFERROR(('Factset Current'!AA157-'Compustat Current'!AA157)/'Compustat Current'!AA157,"")</f>
        <v>-5.750413969592047E-2</v>
      </c>
      <c r="AB158" s="2">
        <f>IFERROR(('Factset Current'!AB157-'Compustat Current'!AB157)/'Compustat Current'!AB157,"")</f>
        <v>-3.1058282208588941E-2</v>
      </c>
      <c r="AC158" s="2">
        <f>IFERROR(('Factset Current'!AC157-'Compustat Current'!AC157)/'Compustat Current'!AC157,"")</f>
        <v>-2.7683933933933924E-2</v>
      </c>
    </row>
    <row r="159" spans="1:29" x14ac:dyDescent="0.25">
      <c r="A159" t="s">
        <v>337</v>
      </c>
      <c r="C159" s="2">
        <f>('Compustat Current'!C158-'Factset Current'!C158)/'Compustat Current'!C158</f>
        <v>0</v>
      </c>
      <c r="D159" s="2">
        <f>IFERROR(('Factset Current'!D158-'Compustat Current'!D158)/'Compustat Current'!D158,"")</f>
        <v>-0.12871641626616359</v>
      </c>
      <c r="E159" s="2">
        <f>IFERROR(('Factset Current'!E158-'Compustat Current'!E158)/'Compustat Current'!E158,"")</f>
        <v>0</v>
      </c>
      <c r="F159" s="2">
        <f>IFERROR(('Factset Current'!F158-'Compustat Current'!F158)/'Compustat Current'!F158,"")</f>
        <v>0</v>
      </c>
      <c r="G159" s="2">
        <f>IFERROR(('Factset Current'!G158-'Compustat Current'!G158)/'Compustat Current'!G158,"")</f>
        <v>0</v>
      </c>
      <c r="H159" s="2">
        <f>IFERROR(('Factset Current'!H158-'Compustat Current'!H158)/'Compustat Current'!H158,"")</f>
        <v>0</v>
      </c>
      <c r="I159" s="2">
        <f>IFERROR(('Factset Current'!I158-'Compustat Current'!I158)/'Compustat Current'!I158,"")</f>
        <v>0</v>
      </c>
      <c r="J159" s="2">
        <f>IFERROR(('Factset Current'!J158-'Compustat Current'!J158)/'Compustat Current'!J158,"")</f>
        <v>0.23734533183352083</v>
      </c>
      <c r="K159" s="2">
        <f>IFERROR(('Factset Current'!K158-'Compustat Current'!K158)/'Compustat Current'!K158,"")</f>
        <v>0</v>
      </c>
      <c r="L159" s="2">
        <f>IFERROR(('Factset Current'!L158-'Compustat Current'!L158)/'Compustat Current'!L158,"")</f>
        <v>1.1725768321513055E-2</v>
      </c>
      <c r="M159" s="2">
        <f>IFERROR(('Factset Current'!M158-'Compustat Current'!M158)/'Compustat Current'!M158,"")</f>
        <v>0.10153846153846145</v>
      </c>
      <c r="N159" s="2">
        <f>IFERROR(('Factset Current'!N158-'Compustat Current'!N158)/'Compustat Current'!N158,"")</f>
        <v>1.2410369553227166E-3</v>
      </c>
      <c r="O159" s="2">
        <f>IFERROR(('Factset Current'!O158-'Compustat Current'!O158)/'Compustat Current'!O158,"")</f>
        <v>3.4438726154084297E-2</v>
      </c>
      <c r="P159" s="2">
        <f>IFERROR(('Factset Current'!P158-'Compustat Current'!P158)/'Compustat Current'!P158,"")</f>
        <v>0</v>
      </c>
      <c r="Q159" s="2">
        <f>IFERROR(('Factset Current'!Q158-'Compustat Current'!Q158)/'Compustat Current'!Q158,"")</f>
        <v>0</v>
      </c>
      <c r="R159" s="2">
        <f>IFERROR(('Factset Current'!R158-'Compustat Current'!R158)/'Compustat Current'!R158,"")</f>
        <v>9.2951200619678198E-4</v>
      </c>
      <c r="S159" s="2">
        <f>IFERROR(('Factset Current'!S158-'Compustat Current'!S158)/'Compustat Current'!S158,"")</f>
        <v>0</v>
      </c>
      <c r="T159" s="2">
        <f>IFERROR(('Factset Current'!T158-'Compustat Current'!T158)/'Compustat Current'!T158,"")</f>
        <v>0</v>
      </c>
      <c r="U159" s="2">
        <f>IFERROR(('Factset Current'!U158-'Compustat Current'!U158)/'Compustat Current'!U158,"")</f>
        <v>1.5479876160991298E-3</v>
      </c>
      <c r="V159" s="2">
        <f>IFERROR(('Factset Current'!V158-'Compustat Current'!V158)/'Compustat Current'!V158,"")</f>
        <v>3.5149384885764532E-3</v>
      </c>
      <c r="W159" s="2">
        <f>IFERROR(('Factset Current'!W158-'Compustat Current'!W158)/'Compustat Current'!W158,"")</f>
        <v>4.4130626654893639E-4</v>
      </c>
      <c r="X159" s="2">
        <f>IFERROR(('Factset Current'!X158-'Compustat Current'!X158)/'Compustat Current'!X158,"")</f>
        <v>6.883259911894126E-4</v>
      </c>
      <c r="Y159" s="2">
        <f>IFERROR(('Factset Current'!Y158-'Compustat Current'!Y158)/'Compustat Current'!Y158,"")</f>
        <v>2.5653206650830635E-3</v>
      </c>
      <c r="Z159" s="2">
        <f>IFERROR(('Factset Current'!Z158-'Compustat Current'!Z158)/'Compustat Current'!Z158,"")</f>
        <v>-9.2592592592592674E-3</v>
      </c>
      <c r="AA159" s="2">
        <f>IFERROR(('Factset Current'!AA158-'Compustat Current'!AA158)/'Compustat Current'!AA158,"")</f>
        <v>-8.5741581084308668E-2</v>
      </c>
      <c r="AB159" s="2">
        <f>IFERROR(('Factset Current'!AB158-'Compustat Current'!AB158)/'Compustat Current'!AB158,"")</f>
        <v>-7.4647439295938811E-2</v>
      </c>
      <c r="AC159" s="2">
        <f>IFERROR(('Factset Current'!AC158-'Compustat Current'!AC158)/'Compustat Current'!AC158,"")</f>
        <v>-0.45565451754542541</v>
      </c>
    </row>
    <row r="160" spans="1:29" x14ac:dyDescent="0.25">
      <c r="A160" t="s">
        <v>339</v>
      </c>
      <c r="C160" s="2">
        <f>('Compustat Current'!C159-'Factset Current'!C159)/'Compustat Current'!C159</f>
        <v>0</v>
      </c>
      <c r="D160" s="2">
        <f>IFERROR(('Factset Current'!D159-'Compustat Current'!D159)/'Compustat Current'!D159,"")</f>
        <v>-9.5800701434941588E-3</v>
      </c>
      <c r="E160" s="2">
        <f>IFERROR(('Factset Current'!E159-'Compustat Current'!E159)/'Compustat Current'!E159,"")</f>
        <v>0</v>
      </c>
      <c r="F160" s="2">
        <f>IFERROR(('Factset Current'!F159-'Compustat Current'!F159)/'Compustat Current'!F159,"")</f>
        <v>0</v>
      </c>
      <c r="G160" s="2">
        <f>IFERROR(('Factset Current'!G159-'Compustat Current'!G159)/'Compustat Current'!G159,"")</f>
        <v>0</v>
      </c>
      <c r="H160" s="2">
        <f>IFERROR(('Factset Current'!H159-'Compustat Current'!H159)/'Compustat Current'!H159,"")</f>
        <v>0</v>
      </c>
      <c r="I160" s="2">
        <f>IFERROR(('Factset Current'!I159-'Compustat Current'!I159)/'Compustat Current'!I159,"")</f>
        <v>0</v>
      </c>
      <c r="J160" s="2">
        <f>IFERROR(('Factset Current'!J159-'Compustat Current'!J159)/'Compustat Current'!J159,"")</f>
        <v>5.1206093948370716E-2</v>
      </c>
      <c r="K160" s="2">
        <f>IFERROR(('Factset Current'!K159-'Compustat Current'!K159)/'Compustat Current'!K159,"")</f>
        <v>0</v>
      </c>
      <c r="L160" s="2">
        <f>IFERROR(('Factset Current'!L159-'Compustat Current'!L159)/'Compustat Current'!L159,"")</f>
        <v>-4.418910453573309E-3</v>
      </c>
      <c r="M160" s="2" t="str">
        <f>IFERROR(('Factset Current'!M159-'Compustat Current'!M159)/'Compustat Current'!M159,"")</f>
        <v/>
      </c>
      <c r="N160" s="2">
        <f>IFERROR(('Factset Current'!N159-'Compustat Current'!N159)/'Compustat Current'!N159,"")</f>
        <v>-1.5816067459689649E-3</v>
      </c>
      <c r="O160" s="2">
        <f>IFERROR(('Factset Current'!O159-'Compustat Current'!O159)/'Compustat Current'!O159,"")</f>
        <v>-7.6595629036322582E-2</v>
      </c>
      <c r="P160" s="2">
        <f>IFERROR(('Factset Current'!P159-'Compustat Current'!P159)/'Compustat Current'!P159,"")</f>
        <v>0</v>
      </c>
      <c r="Q160" s="2">
        <f>IFERROR(('Factset Current'!Q159-'Compustat Current'!Q159)/'Compustat Current'!Q159,"")</f>
        <v>0</v>
      </c>
      <c r="R160" s="2">
        <f>IFERROR(('Factset Current'!R159-'Compustat Current'!R159)/'Compustat Current'!R159,"")</f>
        <v>-1.9015896295008115E-3</v>
      </c>
      <c r="S160" s="2">
        <f>IFERROR(('Factset Current'!S159-'Compustat Current'!S159)/'Compustat Current'!S159,"")</f>
        <v>0</v>
      </c>
      <c r="T160" s="2">
        <f>IFERROR(('Factset Current'!T159-'Compustat Current'!T159)/'Compustat Current'!T159,"")</f>
        <v>0</v>
      </c>
      <c r="U160" s="2">
        <f>IFERROR(('Factset Current'!U159-'Compustat Current'!U159)/'Compustat Current'!U159,"")</f>
        <v>0</v>
      </c>
      <c r="V160" s="2">
        <f>IFERROR(('Factset Current'!V159-'Compustat Current'!V159)/'Compustat Current'!V159,"")</f>
        <v>-3.5653968849690613E-3</v>
      </c>
      <c r="W160" s="2">
        <f>IFERROR(('Factset Current'!W159-'Compustat Current'!W159)/'Compustat Current'!W159,"")</f>
        <v>0</v>
      </c>
      <c r="X160" s="2">
        <f>IFERROR(('Factset Current'!X159-'Compustat Current'!X159)/'Compustat Current'!X159,"")</f>
        <v>0</v>
      </c>
      <c r="Y160" s="2">
        <f>IFERROR(('Factset Current'!Y159-'Compustat Current'!Y159)/'Compustat Current'!Y159,"")</f>
        <v>5.5323168263392754E-3</v>
      </c>
      <c r="Z160" s="2">
        <f>IFERROR(('Factset Current'!Z159-'Compustat Current'!Z159)/'Compustat Current'!Z159,"")</f>
        <v>-1.6009371339320608E-2</v>
      </c>
      <c r="AA160" s="2">
        <f>IFERROR(('Factset Current'!AA159-'Compustat Current'!AA159)/'Compustat Current'!AA159,"")</f>
        <v>-9.3357082984073761E-2</v>
      </c>
      <c r="AB160" s="2">
        <f>IFERROR(('Factset Current'!AB159-'Compustat Current'!AB159)/'Compustat Current'!AB159,"")</f>
        <v>1.657687525901369E-2</v>
      </c>
      <c r="AC160" s="2">
        <f>IFERROR(('Factset Current'!AC159-'Compustat Current'!AC159)/'Compustat Current'!AC159,"")</f>
        <v>-0.11991932162581717</v>
      </c>
    </row>
    <row r="161" spans="1:29" x14ac:dyDescent="0.25">
      <c r="A161" t="s">
        <v>341</v>
      </c>
      <c r="C161" s="2">
        <f>('Compustat Current'!C160-'Factset Current'!C160)/'Compustat Current'!C160</f>
        <v>0</v>
      </c>
      <c r="D161" s="2">
        <f>IFERROR(('Factset Current'!D160-'Compustat Current'!D160)/'Compustat Current'!D160,"")</f>
        <v>-0.43457488455331317</v>
      </c>
      <c r="E161" s="2">
        <f>IFERROR(('Factset Current'!E160-'Compustat Current'!E160)/'Compustat Current'!E160,"")</f>
        <v>0</v>
      </c>
      <c r="F161" s="2">
        <f>IFERROR(('Factset Current'!F160-'Compustat Current'!F160)/'Compustat Current'!F160,"")</f>
        <v>0</v>
      </c>
      <c r="G161" s="2">
        <f>IFERROR(('Factset Current'!G160-'Compustat Current'!G160)/'Compustat Current'!G160,"")</f>
        <v>0</v>
      </c>
      <c r="H161" s="2">
        <f>IFERROR(('Factset Current'!H160-'Compustat Current'!H160)/'Compustat Current'!H160,"")</f>
        <v>0</v>
      </c>
      <c r="I161" s="2">
        <f>IFERROR(('Factset Current'!I160-'Compustat Current'!I160)/'Compustat Current'!I160,"")</f>
        <v>0</v>
      </c>
      <c r="J161" s="2">
        <f>IFERROR(('Factset Current'!J160-'Compustat Current'!J160)/'Compustat Current'!J160,"")</f>
        <v>-0.21882086167800444</v>
      </c>
      <c r="K161" s="2">
        <f>IFERROR(('Factset Current'!K160-'Compustat Current'!K160)/'Compustat Current'!K160,"")</f>
        <v>0</v>
      </c>
      <c r="L161" s="2">
        <f>IFERROR(('Factset Current'!L160-'Compustat Current'!L160)/'Compustat Current'!L160,"")</f>
        <v>6.4967047031085662E-2</v>
      </c>
      <c r="M161" s="2">
        <f>IFERROR(('Factset Current'!M160-'Compustat Current'!M160)/'Compustat Current'!M160,"")</f>
        <v>0.23098012337217269</v>
      </c>
      <c r="N161" s="2">
        <f>IFERROR(('Factset Current'!N160-'Compustat Current'!N160)/'Compustat Current'!N160,"")</f>
        <v>-7.6500874295707408E-3</v>
      </c>
      <c r="O161" s="2">
        <f>IFERROR(('Factset Current'!O160-'Compustat Current'!O160)/'Compustat Current'!O160,"")</f>
        <v>7.751999999999995E-2</v>
      </c>
      <c r="P161" s="2">
        <f>IFERROR(('Factset Current'!P160-'Compustat Current'!P160)/'Compustat Current'!P160,"")</f>
        <v>9.4900584861640755E-7</v>
      </c>
      <c r="Q161" s="2">
        <f>IFERROR(('Factset Current'!Q160-'Compustat Current'!Q160)/'Compustat Current'!Q160,"")</f>
        <v>0</v>
      </c>
      <c r="R161" s="2">
        <f>IFERROR(('Factset Current'!R160-'Compustat Current'!R160)/'Compustat Current'!R160,"")</f>
        <v>3.6942313157147647E-3</v>
      </c>
      <c r="S161" s="2">
        <f>IFERROR(('Factset Current'!S160-'Compustat Current'!S160)/'Compustat Current'!S160,"")</f>
        <v>0</v>
      </c>
      <c r="T161" s="2">
        <f>IFERROR(('Factset Current'!T160-'Compustat Current'!T160)/'Compustat Current'!T160,"")</f>
        <v>0</v>
      </c>
      <c r="U161" s="2">
        <f>IFERROR(('Factset Current'!U160-'Compustat Current'!U160)/'Compustat Current'!U160,"")</f>
        <v>0</v>
      </c>
      <c r="V161" s="2">
        <f>IFERROR(('Factset Current'!V160-'Compustat Current'!V160)/'Compustat Current'!V160,"")</f>
        <v>-6.5203216692024018E-3</v>
      </c>
      <c r="W161" s="2">
        <f>IFERROR(('Factset Current'!W160-'Compustat Current'!W160)/'Compustat Current'!W160,"")</f>
        <v>-9.242496426869945E-2</v>
      </c>
      <c r="X161" s="2">
        <f>IFERROR(('Factset Current'!X160-'Compustat Current'!X160)/'Compustat Current'!X160,"")</f>
        <v>-9.240863938758781E-2</v>
      </c>
      <c r="Y161" s="2">
        <f>IFERROR(('Factset Current'!Y160-'Compustat Current'!Y160)/'Compustat Current'!Y160,"")</f>
        <v>-9.2395901870476443E-2</v>
      </c>
      <c r="Z161" s="2">
        <f>IFERROR(('Factset Current'!Z160-'Compustat Current'!Z160)/'Compustat Current'!Z160,"")</f>
        <v>0</v>
      </c>
      <c r="AA161" s="2">
        <f>IFERROR(('Factset Current'!AA160-'Compustat Current'!AA160)/'Compustat Current'!AA160,"")</f>
        <v>0.17644466209598422</v>
      </c>
      <c r="AB161" s="2">
        <f>IFERROR(('Factset Current'!AB160-'Compustat Current'!AB160)/'Compustat Current'!AB160,"")</f>
        <v>-1.4109347442680789E-2</v>
      </c>
      <c r="AC161" s="2">
        <f>IFERROR(('Factset Current'!AC160-'Compustat Current'!AC160)/'Compustat Current'!AC160,"")</f>
        <v>0.11777853691864729</v>
      </c>
    </row>
    <row r="162" spans="1:29" x14ac:dyDescent="0.25">
      <c r="A162" t="s">
        <v>343</v>
      </c>
      <c r="C162" s="2">
        <f>('Compustat Current'!C161-'Factset Current'!C161)/'Compustat Current'!C161</f>
        <v>0</v>
      </c>
      <c r="D162" s="2">
        <f>IFERROR(('Factset Current'!D161-'Compustat Current'!D161)/'Compustat Current'!D161,"")</f>
        <v>-0.14245253918846923</v>
      </c>
      <c r="E162" s="2">
        <f>IFERROR(('Factset Current'!E161-'Compustat Current'!E161)/'Compustat Current'!E161,"")</f>
        <v>0</v>
      </c>
      <c r="F162" s="2">
        <f>IFERROR(('Factset Current'!F161-'Compustat Current'!F161)/'Compustat Current'!F161,"")</f>
        <v>0</v>
      </c>
      <c r="G162" s="2">
        <f>IFERROR(('Factset Current'!G161-'Compustat Current'!G161)/'Compustat Current'!G161,"")</f>
        <v>0</v>
      </c>
      <c r="H162" s="2">
        <f>IFERROR(('Factset Current'!H161-'Compustat Current'!H161)/'Compustat Current'!H161,"")</f>
        <v>0</v>
      </c>
      <c r="I162" s="2">
        <f>IFERROR(('Factset Current'!I161-'Compustat Current'!I161)/'Compustat Current'!I161,"")</f>
        <v>0</v>
      </c>
      <c r="J162" s="2">
        <f>IFERROR(('Factset Current'!J161-'Compustat Current'!J161)/'Compustat Current'!J161,"")</f>
        <v>-0.18856974227818216</v>
      </c>
      <c r="K162" s="2">
        <f>IFERROR(('Factset Current'!K161-'Compustat Current'!K161)/'Compustat Current'!K161,"")</f>
        <v>0</v>
      </c>
      <c r="L162" s="2">
        <f>IFERROR(('Factset Current'!L161-'Compustat Current'!L161)/'Compustat Current'!L161,"")</f>
        <v>-3.0427065599304393E-3</v>
      </c>
      <c r="M162" s="2">
        <f>IFERROR(('Factset Current'!M161-'Compustat Current'!M161)/'Compustat Current'!M161,"")</f>
        <v>-3.9664551223942936E-4</v>
      </c>
      <c r="N162" s="2">
        <f>IFERROR(('Factset Current'!N161-'Compustat Current'!N161)/'Compustat Current'!N161,"")</f>
        <v>-2.1416234887737355E-3</v>
      </c>
      <c r="O162" s="2">
        <f>IFERROR(('Factset Current'!O161-'Compustat Current'!O161)/'Compustat Current'!O161,"")</f>
        <v>-2.1418137312961302E-3</v>
      </c>
      <c r="P162" s="2">
        <f>IFERROR(('Factset Current'!P161-'Compustat Current'!P161)/'Compustat Current'!P161,"")</f>
        <v>-8.1236610686018181E-8</v>
      </c>
      <c r="Q162" s="2">
        <f>IFERROR(('Factset Current'!Q161-'Compustat Current'!Q161)/'Compustat Current'!Q161,"")</f>
        <v>0</v>
      </c>
      <c r="R162" s="2">
        <f>IFERROR(('Factset Current'!R161-'Compustat Current'!R161)/'Compustat Current'!R161,"")</f>
        <v>-5.3487007833256505E-4</v>
      </c>
      <c r="S162" s="2">
        <f>IFERROR(('Factset Current'!S161-'Compustat Current'!S161)/'Compustat Current'!S161,"")</f>
        <v>0</v>
      </c>
      <c r="T162" s="2">
        <f>IFERROR(('Factset Current'!T161-'Compustat Current'!T161)/'Compustat Current'!T161,"")</f>
        <v>0</v>
      </c>
      <c r="U162" s="2">
        <f>IFERROR(('Factset Current'!U161-'Compustat Current'!U161)/'Compustat Current'!U161,"")</f>
        <v>3.0948479883487093E-3</v>
      </c>
      <c r="V162" s="2">
        <f>IFERROR(('Factset Current'!V161-'Compustat Current'!V161)/'Compustat Current'!V161,"")</f>
        <v>1.6869728209935036E-3</v>
      </c>
      <c r="W162" s="2">
        <f>IFERROR(('Factset Current'!W161-'Compustat Current'!W161)/'Compustat Current'!W161,"")</f>
        <v>0</v>
      </c>
      <c r="X162" s="2">
        <f>IFERROR(('Factset Current'!X161-'Compustat Current'!X161)/'Compustat Current'!X161,"")</f>
        <v>0</v>
      </c>
      <c r="Y162" s="2">
        <f>IFERROR(('Factset Current'!Y161-'Compustat Current'!Y161)/'Compustat Current'!Y161,"")</f>
        <v>2.7280275174951332E-3</v>
      </c>
      <c r="Z162" s="2">
        <f>IFERROR(('Factset Current'!Z161-'Compustat Current'!Z161)/'Compustat Current'!Z161,"")</f>
        <v>-7.0186632636784945E-3</v>
      </c>
      <c r="AA162" s="2">
        <f>IFERROR(('Factset Current'!AA161-'Compustat Current'!AA161)/'Compustat Current'!AA161,"")</f>
        <v>0.61944030178085818</v>
      </c>
      <c r="AB162" s="2">
        <f>IFERROR(('Factset Current'!AB161-'Compustat Current'!AB161)/'Compustat Current'!AB161,"")</f>
        <v>-1.4771587489742026E-2</v>
      </c>
      <c r="AC162" s="2">
        <f>IFERROR(('Factset Current'!AC161-'Compustat Current'!AC161)/'Compustat Current'!AC161,"")</f>
        <v>0.42873844480696027</v>
      </c>
    </row>
    <row r="163" spans="1:29" x14ac:dyDescent="0.25">
      <c r="A163" t="s">
        <v>345</v>
      </c>
      <c r="C163" s="2">
        <f>('Compustat Current'!C162-'Factset Current'!C162)/'Compustat Current'!C162</f>
        <v>0</v>
      </c>
      <c r="D163" s="2">
        <f>IFERROR(('Factset Current'!D162-'Compustat Current'!D162)/'Compustat Current'!D162,"")</f>
        <v>-0.49049901981716193</v>
      </c>
      <c r="E163" s="2">
        <f>IFERROR(('Factset Current'!E162-'Compustat Current'!E162)/'Compustat Current'!E162,"")</f>
        <v>0</v>
      </c>
      <c r="F163" s="2">
        <f>IFERROR(('Factset Current'!F162-'Compustat Current'!F162)/'Compustat Current'!F162,"")</f>
        <v>0</v>
      </c>
      <c r="G163" s="2">
        <f>IFERROR(('Factset Current'!G162-'Compustat Current'!G162)/'Compustat Current'!G162,"")</f>
        <v>0</v>
      </c>
      <c r="H163" s="2">
        <f>IFERROR(('Factset Current'!H162-'Compustat Current'!H162)/'Compustat Current'!H162,"")</f>
        <v>0</v>
      </c>
      <c r="I163" s="2">
        <f>IFERROR(('Factset Current'!I162-'Compustat Current'!I162)/'Compustat Current'!I162,"")</f>
        <v>0</v>
      </c>
      <c r="J163" s="2">
        <f>IFERROR(('Factset Current'!J162-'Compustat Current'!J162)/'Compustat Current'!J162,"")</f>
        <v>0.73922954182812872</v>
      </c>
      <c r="K163" s="2">
        <f>IFERROR(('Factset Current'!K162-'Compustat Current'!K162)/'Compustat Current'!K162,"")</f>
        <v>0</v>
      </c>
      <c r="L163" s="2">
        <f>IFERROR(('Factset Current'!L162-'Compustat Current'!L162)/'Compustat Current'!L162,"")</f>
        <v>-2.4992380371838077E-3</v>
      </c>
      <c r="M163" s="2">
        <f>IFERROR(('Factset Current'!M162-'Compustat Current'!M162)/'Compustat Current'!M162,"")</f>
        <v>0</v>
      </c>
      <c r="N163" s="2">
        <f>IFERROR(('Factset Current'!N162-'Compustat Current'!N162)/'Compustat Current'!N162,"")</f>
        <v>-5.4756760783728851E-3</v>
      </c>
      <c r="O163" s="2">
        <f>IFERROR(('Factset Current'!O162-'Compustat Current'!O162)/'Compustat Current'!O162,"")</f>
        <v>5.8117636802793357E-5</v>
      </c>
      <c r="P163" s="2">
        <f>IFERROR(('Factset Current'!P162-'Compustat Current'!P162)/'Compustat Current'!P162,"")</f>
        <v>3.4452915927380345E-6</v>
      </c>
      <c r="Q163" s="2">
        <f>IFERROR(('Factset Current'!Q162-'Compustat Current'!Q162)/'Compustat Current'!Q162,"")</f>
        <v>0</v>
      </c>
      <c r="R163" s="2">
        <f>IFERROR(('Factset Current'!R162-'Compustat Current'!R162)/'Compustat Current'!R162,"")</f>
        <v>-8.3803138808465896E-4</v>
      </c>
      <c r="S163" s="2">
        <f>IFERROR(('Factset Current'!S162-'Compustat Current'!S162)/'Compustat Current'!S162,"")</f>
        <v>0</v>
      </c>
      <c r="T163" s="2">
        <f>IFERROR(('Factset Current'!T162-'Compustat Current'!T162)/'Compustat Current'!T162,"")</f>
        <v>0</v>
      </c>
      <c r="U163" s="2">
        <f>IFERROR(('Factset Current'!U162-'Compustat Current'!U162)/'Compustat Current'!U162,"")</f>
        <v>2.5751072961372459E-3</v>
      </c>
      <c r="V163" s="2">
        <f>IFERROR(('Factset Current'!V162-'Compustat Current'!V162)/'Compustat Current'!V162,"")</f>
        <v>7.4333187581985365E-3</v>
      </c>
      <c r="W163" s="2">
        <f>IFERROR(('Factset Current'!W162-'Compustat Current'!W162)/'Compustat Current'!W162,"")</f>
        <v>0</v>
      </c>
      <c r="X163" s="2">
        <f>IFERROR(('Factset Current'!X162-'Compustat Current'!X162)/'Compustat Current'!X162,"")</f>
        <v>0</v>
      </c>
      <c r="Y163" s="2">
        <f>IFERROR(('Factset Current'!Y162-'Compustat Current'!Y162)/'Compustat Current'!Y162,"")</f>
        <v>2.8261361067149393E-3</v>
      </c>
      <c r="Z163" s="2">
        <f>IFERROR(('Factset Current'!Z162-'Compustat Current'!Z162)/'Compustat Current'!Z162,"")</f>
        <v>4.6382189239331927E-2</v>
      </c>
      <c r="AA163" s="2">
        <f>IFERROR(('Factset Current'!AA162-'Compustat Current'!AA162)/'Compustat Current'!AA162,"")</f>
        <v>-2.4895827839021115E-2</v>
      </c>
      <c r="AB163" s="2">
        <f>IFERROR(('Factset Current'!AB162-'Compustat Current'!AB162)/'Compustat Current'!AB162,"")</f>
        <v>4.2905824039652915E-2</v>
      </c>
      <c r="AC163" s="2">
        <f>IFERROR(('Factset Current'!AC162-'Compustat Current'!AC162)/'Compustat Current'!AC162,"")</f>
        <v>-3.7232101468572212E-2</v>
      </c>
    </row>
    <row r="164" spans="1:29" x14ac:dyDescent="0.25">
      <c r="A164" t="s">
        <v>347</v>
      </c>
      <c r="C164" s="2">
        <f>('Compustat Current'!C163-'Factset Current'!C163)/'Compustat Current'!C163</f>
        <v>0</v>
      </c>
      <c r="D164" s="2">
        <f>IFERROR(('Factset Current'!D163-'Compustat Current'!D163)/'Compustat Current'!D163,"")</f>
        <v>0.86221531610928148</v>
      </c>
      <c r="E164" s="2">
        <f>IFERROR(('Factset Current'!E163-'Compustat Current'!E163)/'Compustat Current'!E163,"")</f>
        <v>0</v>
      </c>
      <c r="F164" s="2">
        <f>IFERROR(('Factset Current'!F163-'Compustat Current'!F163)/'Compustat Current'!F163,"")</f>
        <v>0</v>
      </c>
      <c r="G164" s="2">
        <f>IFERROR(('Factset Current'!G163-'Compustat Current'!G163)/'Compustat Current'!G163,"")</f>
        <v>0</v>
      </c>
      <c r="H164" s="2">
        <f>IFERROR(('Factset Current'!H163-'Compustat Current'!H163)/'Compustat Current'!H163,"")</f>
        <v>0</v>
      </c>
      <c r="I164" s="2">
        <f>IFERROR(('Factset Current'!I163-'Compustat Current'!I163)/'Compustat Current'!I163,"")</f>
        <v>0</v>
      </c>
      <c r="J164" s="2">
        <f>IFERROR(('Factset Current'!J163-'Compustat Current'!J163)/'Compustat Current'!J163,"")</f>
        <v>-0.19614599285349665</v>
      </c>
      <c r="K164" s="2">
        <f>IFERROR(('Factset Current'!K163-'Compustat Current'!K163)/'Compustat Current'!K163,"")</f>
        <v>0</v>
      </c>
      <c r="L164" s="2">
        <f>IFERROR(('Factset Current'!L163-'Compustat Current'!L163)/'Compustat Current'!L163,"")</f>
        <v>-1.2305699481865178E-2</v>
      </c>
      <c r="M164" s="2">
        <f>IFERROR(('Factset Current'!M163-'Compustat Current'!M163)/'Compustat Current'!M163,"")</f>
        <v>-7.6311177025751631E-2</v>
      </c>
      <c r="N164" s="2" t="str">
        <f>IFERROR(('Factset Current'!N163-'Compustat Current'!N163)/'Compustat Current'!N163,"")</f>
        <v/>
      </c>
      <c r="O164" s="2">
        <f>IFERROR(('Factset Current'!O163-'Compustat Current'!O163)/'Compustat Current'!O163,"")</f>
        <v>1.5369885965362208E-2</v>
      </c>
      <c r="P164" s="2">
        <f>IFERROR(('Factset Current'!P163-'Compustat Current'!P163)/'Compustat Current'!P163,"")</f>
        <v>0</v>
      </c>
      <c r="Q164" s="2">
        <f>IFERROR(('Factset Current'!Q163-'Compustat Current'!Q163)/'Compustat Current'!Q163,"")</f>
        <v>0</v>
      </c>
      <c r="R164" s="2">
        <f>IFERROR(('Factset Current'!R163-'Compustat Current'!R163)/'Compustat Current'!R163,"")</f>
        <v>-2.2951332742162894E-3</v>
      </c>
      <c r="S164" s="2">
        <f>IFERROR(('Factset Current'!S163-'Compustat Current'!S163)/'Compustat Current'!S163,"")</f>
        <v>0</v>
      </c>
      <c r="T164" s="2">
        <f>IFERROR(('Factset Current'!T163-'Compustat Current'!T163)/'Compustat Current'!T163,"")</f>
        <v>0</v>
      </c>
      <c r="U164" s="2">
        <f>IFERROR(('Factset Current'!U163-'Compustat Current'!U163)/'Compustat Current'!U163,"")</f>
        <v>0</v>
      </c>
      <c r="V164" s="2">
        <f>IFERROR(('Factset Current'!V163-'Compustat Current'!V163)/'Compustat Current'!V163,"")</f>
        <v>-1.4845230574857773E-2</v>
      </c>
      <c r="W164" s="2">
        <f>IFERROR(('Factset Current'!W163-'Compustat Current'!W163)/'Compustat Current'!W163,"")</f>
        <v>0</v>
      </c>
      <c r="X164" s="2">
        <f>IFERROR(('Factset Current'!X163-'Compustat Current'!X163)/'Compustat Current'!X163,"")</f>
        <v>0</v>
      </c>
      <c r="Y164" s="2">
        <f>IFERROR(('Factset Current'!Y163-'Compustat Current'!Y163)/'Compustat Current'!Y163,"")</f>
        <v>-8.3028894055232658E-5</v>
      </c>
      <c r="Z164" s="2">
        <f>IFERROR(('Factset Current'!Z163-'Compustat Current'!Z163)/'Compustat Current'!Z163,"")</f>
        <v>-8.9085794655414912</v>
      </c>
      <c r="AA164" s="2">
        <f>IFERROR(('Factset Current'!AA163-'Compustat Current'!AA163)/'Compustat Current'!AA163,"")</f>
        <v>-0.15755106305176836</v>
      </c>
      <c r="AB164" s="2" t="str">
        <f>IFERROR(('Factset Current'!AB163-'Compustat Current'!AB163)/'Compustat Current'!AB163,"")</f>
        <v/>
      </c>
      <c r="AC164" s="2">
        <f>IFERROR(('Factset Current'!AC163-'Compustat Current'!AC163)/'Compustat Current'!AC163,"")</f>
        <v>-0.120430175133751</v>
      </c>
    </row>
    <row r="165" spans="1:29" x14ac:dyDescent="0.25">
      <c r="A165" t="s">
        <v>349</v>
      </c>
      <c r="C165" s="2">
        <f>('Compustat Current'!C164-'Factset Current'!C164)/'Compustat Current'!C164</f>
        <v>0</v>
      </c>
      <c r="D165" s="2">
        <f>IFERROR(('Factset Current'!D164-'Compustat Current'!D164)/'Compustat Current'!D164,"")</f>
        <v>-1.7754177059028591E-2</v>
      </c>
      <c r="E165" s="2">
        <f>IFERROR(('Factset Current'!E164-'Compustat Current'!E164)/'Compustat Current'!E164,"")</f>
        <v>0</v>
      </c>
      <c r="F165" s="2">
        <f>IFERROR(('Factset Current'!F164-'Compustat Current'!F164)/'Compustat Current'!F164,"")</f>
        <v>0</v>
      </c>
      <c r="G165" s="2">
        <f>IFERROR(('Factset Current'!G164-'Compustat Current'!G164)/'Compustat Current'!G164,"")</f>
        <v>0</v>
      </c>
      <c r="H165" s="2">
        <f>IFERROR(('Factset Current'!H164-'Compustat Current'!H164)/'Compustat Current'!H164,"")</f>
        <v>0</v>
      </c>
      <c r="I165" s="2">
        <f>IFERROR(('Factset Current'!I164-'Compustat Current'!I164)/'Compustat Current'!I164,"")</f>
        <v>6.7085566438735991E-2</v>
      </c>
      <c r="J165" s="2">
        <f>IFERROR(('Factset Current'!J164-'Compustat Current'!J164)/'Compustat Current'!J164,"")</f>
        <v>-1.1379999999999999</v>
      </c>
      <c r="K165" s="2">
        <f>IFERROR(('Factset Current'!K164-'Compustat Current'!K164)/'Compustat Current'!K164,"")</f>
        <v>0</v>
      </c>
      <c r="L165" s="2">
        <f>IFERROR(('Factset Current'!L164-'Compustat Current'!L164)/'Compustat Current'!L164,"")</f>
        <v>1.7277486910993558E-3</v>
      </c>
      <c r="M165" s="2">
        <f>IFERROR(('Factset Current'!M164-'Compustat Current'!M164)/'Compustat Current'!M164,"")</f>
        <v>-9.4338139337435379E-5</v>
      </c>
      <c r="N165" s="2">
        <f>IFERROR(('Factset Current'!N164-'Compustat Current'!N164)/'Compustat Current'!N164,"")</f>
        <v>2.8009207390355816E-3</v>
      </c>
      <c r="O165" s="2">
        <f>IFERROR(('Factset Current'!O164-'Compustat Current'!O164)/'Compustat Current'!O164,"")</f>
        <v>2.8111059053593963E-3</v>
      </c>
      <c r="P165" s="2">
        <f>IFERROR(('Factset Current'!P164-'Compustat Current'!P164)/'Compustat Current'!P164,"")</f>
        <v>2.8968197704581073E-7</v>
      </c>
      <c r="Q165" s="2">
        <f>IFERROR(('Factset Current'!Q164-'Compustat Current'!Q164)/'Compustat Current'!Q164,"")</f>
        <v>0</v>
      </c>
      <c r="R165" s="2">
        <f>IFERROR(('Factset Current'!R164-'Compustat Current'!R164)/'Compustat Current'!R164,"")</f>
        <v>2.1480299496747356E-3</v>
      </c>
      <c r="S165" s="2">
        <f>IFERROR(('Factset Current'!S164-'Compustat Current'!S164)/'Compustat Current'!S164,"")</f>
        <v>0</v>
      </c>
      <c r="T165" s="2">
        <f>IFERROR(('Factset Current'!T164-'Compustat Current'!T164)/'Compustat Current'!T164,"")</f>
        <v>0.11535422702133268</v>
      </c>
      <c r="U165" s="2">
        <f>IFERROR(('Factset Current'!U164-'Compustat Current'!U164)/'Compustat Current'!U164,"")</f>
        <v>0.3391684901531728</v>
      </c>
      <c r="V165" s="2">
        <f>IFERROR(('Factset Current'!V164-'Compustat Current'!V164)/'Compustat Current'!V164,"")</f>
        <v>1.0958904109589052E-2</v>
      </c>
      <c r="W165" s="2">
        <f>IFERROR(('Factset Current'!W164-'Compustat Current'!W164)/'Compustat Current'!W164,"")</f>
        <v>0</v>
      </c>
      <c r="X165" s="2">
        <f>IFERROR(('Factset Current'!X164-'Compustat Current'!X164)/'Compustat Current'!X164,"")</f>
        <v>0</v>
      </c>
      <c r="Y165" s="2">
        <f>IFERROR(('Factset Current'!Y164-'Compustat Current'!Y164)/'Compustat Current'!Y164,"")</f>
        <v>4.5443048646825704E-2</v>
      </c>
      <c r="Z165" s="2">
        <f>IFERROR(('Factset Current'!Z164-'Compustat Current'!Z164)/'Compustat Current'!Z164,"")</f>
        <v>-2.118226600985222</v>
      </c>
      <c r="AA165" s="2">
        <f>IFERROR(('Factset Current'!AA164-'Compustat Current'!AA164)/'Compustat Current'!AA164,"")</f>
        <v>0.13160499938126485</v>
      </c>
      <c r="AB165" s="2">
        <f>IFERROR(('Factset Current'!AB164-'Compustat Current'!AB164)/'Compustat Current'!AB164,"")</f>
        <v>0.2117387668212575</v>
      </c>
      <c r="AC165" s="2">
        <f>IFERROR(('Factset Current'!AC164-'Compustat Current'!AC164)/'Compustat Current'!AC164,"")</f>
        <v>-0.43438236134793368</v>
      </c>
    </row>
    <row r="166" spans="1:29" x14ac:dyDescent="0.25">
      <c r="A166" t="s">
        <v>351</v>
      </c>
      <c r="C166" s="2">
        <f>('Compustat Current'!C165-'Factset Current'!C165)/'Compustat Current'!C165</f>
        <v>0</v>
      </c>
      <c r="D166" s="2">
        <f>IFERROR(('Factset Current'!D165-'Compustat Current'!D165)/'Compustat Current'!D165,"")</f>
        <v>0.11951867309881284</v>
      </c>
      <c r="E166" s="2">
        <f>IFERROR(('Factset Current'!E165-'Compustat Current'!E165)/'Compustat Current'!E165,"")</f>
        <v>0</v>
      </c>
      <c r="F166" s="2">
        <f>IFERROR(('Factset Current'!F165-'Compustat Current'!F165)/'Compustat Current'!F165,"")</f>
        <v>0</v>
      </c>
      <c r="G166" s="2">
        <f>IFERROR(('Factset Current'!G165-'Compustat Current'!G165)/'Compustat Current'!G165,"")</f>
        <v>0</v>
      </c>
      <c r="H166" s="2">
        <f>IFERROR(('Factset Current'!H165-'Compustat Current'!H165)/'Compustat Current'!H165,"")</f>
        <v>0</v>
      </c>
      <c r="I166" s="2">
        <f>IFERROR(('Factset Current'!I165-'Compustat Current'!I165)/'Compustat Current'!I165,"")</f>
        <v>7.441743133730667E-3</v>
      </c>
      <c r="J166" s="2">
        <f>IFERROR(('Factset Current'!J165-'Compustat Current'!J165)/'Compustat Current'!J165,"")</f>
        <v>0.14920357550910684</v>
      </c>
      <c r="K166" s="2">
        <f>IFERROR(('Factset Current'!K165-'Compustat Current'!K165)/'Compustat Current'!K165,"")</f>
        <v>0</v>
      </c>
      <c r="L166" s="2">
        <f>IFERROR(('Factset Current'!L165-'Compustat Current'!L165)/'Compustat Current'!L165,"")</f>
        <v>-3.2323800154591647E-3</v>
      </c>
      <c r="M166" s="2">
        <f>IFERROR(('Factset Current'!M165-'Compustat Current'!M165)/'Compustat Current'!M165,"")</f>
        <v>-7.5374309038327814E-2</v>
      </c>
      <c r="N166" s="2">
        <f>IFERROR(('Factset Current'!N165-'Compustat Current'!N165)/'Compustat Current'!N165,"")</f>
        <v>1.6558675305975511E-2</v>
      </c>
      <c r="O166" s="2">
        <f>IFERROR(('Factset Current'!O165-'Compustat Current'!O165)/'Compustat Current'!O165,"")</f>
        <v>-3.121007483117362E-2</v>
      </c>
      <c r="P166" s="2">
        <f>IFERROR(('Factset Current'!P165-'Compustat Current'!P165)/'Compustat Current'!P165,"")</f>
        <v>7.0846205738900113E-7</v>
      </c>
      <c r="Q166" s="2">
        <f>IFERROR(('Factset Current'!Q165-'Compustat Current'!Q165)/'Compustat Current'!Q165,"")</f>
        <v>0</v>
      </c>
      <c r="R166" s="2">
        <f>IFERROR(('Factset Current'!R165-'Compustat Current'!R165)/'Compustat Current'!R165,"")</f>
        <v>4.0570098073808015E-4</v>
      </c>
      <c r="S166" s="2">
        <f>IFERROR(('Factset Current'!S165-'Compustat Current'!S165)/'Compustat Current'!S165,"")</f>
        <v>0</v>
      </c>
      <c r="T166" s="2">
        <f>IFERROR(('Factset Current'!T165-'Compustat Current'!T165)/'Compustat Current'!T165,"")</f>
        <v>7.6248570339306774E-3</v>
      </c>
      <c r="U166" s="2">
        <f>IFERROR(('Factset Current'!U165-'Compustat Current'!U165)/'Compustat Current'!U165,"")</f>
        <v>7.2100941317844152E-3</v>
      </c>
      <c r="V166" s="2">
        <f>IFERROR(('Factset Current'!V165-'Compustat Current'!V165)/'Compustat Current'!V165,"")</f>
        <v>-3.3018317582545732E-2</v>
      </c>
      <c r="W166" s="2">
        <f>IFERROR(('Factset Current'!W165-'Compustat Current'!W165)/'Compustat Current'!W165,"")</f>
        <v>0</v>
      </c>
      <c r="X166" s="2">
        <f>IFERROR(('Factset Current'!X165-'Compustat Current'!X165)/'Compustat Current'!X165,"")</f>
        <v>0</v>
      </c>
      <c r="Y166" s="2">
        <f>IFERROR(('Factset Current'!Y165-'Compustat Current'!Y165)/'Compustat Current'!Y165,"")</f>
        <v>8.1075077743225678E-3</v>
      </c>
      <c r="Z166" s="2">
        <f>IFERROR(('Factset Current'!Z165-'Compustat Current'!Z165)/'Compustat Current'!Z165,"")</f>
        <v>-9.6761563845853688E-3</v>
      </c>
      <c r="AA166" s="2">
        <f>IFERROR(('Factset Current'!AA165-'Compustat Current'!AA165)/'Compustat Current'!AA165,"")</f>
        <v>6.382532017635837E-3</v>
      </c>
      <c r="AB166" s="2">
        <f>IFERROR(('Factset Current'!AB165-'Compustat Current'!AB165)/'Compustat Current'!AB165,"")</f>
        <v>7.2963169642857095E-2</v>
      </c>
      <c r="AC166" s="2">
        <f>IFERROR(('Factset Current'!AC165-'Compustat Current'!AC165)/'Compustat Current'!AC165,"")</f>
        <v>-0.41184376182715554</v>
      </c>
    </row>
    <row r="167" spans="1:29" x14ac:dyDescent="0.25">
      <c r="A167" t="s">
        <v>353</v>
      </c>
      <c r="C167" s="2">
        <f>('Compustat Current'!C166-'Factset Current'!C166)/'Compustat Current'!C166</f>
        <v>0</v>
      </c>
      <c r="D167" s="2">
        <f>IFERROR(('Factset Current'!D166-'Compustat Current'!D166)/'Compustat Current'!D166,"")</f>
        <v>1.5092906550929066</v>
      </c>
      <c r="E167" s="2">
        <f>IFERROR(('Factset Current'!E166-'Compustat Current'!E166)/'Compustat Current'!E166,"")</f>
        <v>0</v>
      </c>
      <c r="F167" s="2">
        <f>IFERROR(('Factset Current'!F166-'Compustat Current'!F166)/'Compustat Current'!F166,"")</f>
        <v>0</v>
      </c>
      <c r="G167" s="2">
        <f>IFERROR(('Factset Current'!G166-'Compustat Current'!G166)/'Compustat Current'!G166,"")</f>
        <v>0</v>
      </c>
      <c r="H167" s="2">
        <f>IFERROR(('Factset Current'!H166-'Compustat Current'!H166)/'Compustat Current'!H166,"")</f>
        <v>0</v>
      </c>
      <c r="I167" s="2">
        <f>IFERROR(('Factset Current'!I166-'Compustat Current'!I166)/'Compustat Current'!I166,"")</f>
        <v>5.5437795532365577E-3</v>
      </c>
      <c r="J167" s="2">
        <f>IFERROR(('Factset Current'!J166-'Compustat Current'!J166)/'Compustat Current'!J166,"")</f>
        <v>4.7647768395657437E-2</v>
      </c>
      <c r="K167" s="2">
        <f>IFERROR(('Factset Current'!K166-'Compustat Current'!K166)/'Compustat Current'!K166,"")</f>
        <v>-3.7688442211055309E-3</v>
      </c>
      <c r="L167" s="2">
        <f>IFERROR(('Factset Current'!L166-'Compustat Current'!L166)/'Compustat Current'!L166,"")</f>
        <v>0.47557996469392472</v>
      </c>
      <c r="M167" s="2">
        <f>IFERROR(('Factset Current'!M166-'Compustat Current'!M166)/'Compustat Current'!M166,"")</f>
        <v>-2.5330625713923087</v>
      </c>
      <c r="N167" s="2">
        <f>IFERROR(('Factset Current'!N166-'Compustat Current'!N166)/'Compustat Current'!N166,"")</f>
        <v>-6.0658049473346562E-2</v>
      </c>
      <c r="O167" s="2">
        <f>IFERROR(('Factset Current'!O166-'Compustat Current'!O166)/'Compustat Current'!O166,"")</f>
        <v>-0.64694558521560586</v>
      </c>
      <c r="P167" s="2">
        <f>IFERROR(('Factset Current'!P166-'Compustat Current'!P166)/'Compustat Current'!P166,"")</f>
        <v>1.6189281193547095E-7</v>
      </c>
      <c r="Q167" s="2">
        <f>IFERROR(('Factset Current'!Q166-'Compustat Current'!Q166)/'Compustat Current'!Q166,"")</f>
        <v>0</v>
      </c>
      <c r="R167" s="2">
        <f>IFERROR(('Factset Current'!R166-'Compustat Current'!R166)/'Compustat Current'!R166,"")</f>
        <v>1.0829471294807491E-2</v>
      </c>
      <c r="S167" s="2">
        <f>IFERROR(('Factset Current'!S166-'Compustat Current'!S166)/'Compustat Current'!S166,"")</f>
        <v>0</v>
      </c>
      <c r="T167" s="2">
        <f>IFERROR(('Factset Current'!T166-'Compustat Current'!T166)/'Compustat Current'!T166,"")</f>
        <v>3.7891836031691772E-3</v>
      </c>
      <c r="U167" s="2">
        <f>IFERROR(('Factset Current'!U166-'Compustat Current'!U166)/'Compustat Current'!U166,"")</f>
        <v>9.5166809238665957E-3</v>
      </c>
      <c r="V167" s="2">
        <f>IFERROR(('Factset Current'!V166-'Compustat Current'!V166)/'Compustat Current'!V166,"")</f>
        <v>-6.4540059347181142E-2</v>
      </c>
      <c r="W167" s="2">
        <f>IFERROR(('Factset Current'!W166-'Compustat Current'!W166)/'Compustat Current'!W166,"")</f>
        <v>-4.2598509052183212E-3</v>
      </c>
      <c r="X167" s="2">
        <f>IFERROR(('Factset Current'!X166-'Compustat Current'!X166)/'Compustat Current'!X166,"")</f>
        <v>-4.3645251396647114E-3</v>
      </c>
      <c r="Y167" s="2">
        <f>IFERROR(('Factset Current'!Y166-'Compustat Current'!Y166)/'Compustat Current'!Y166,"")</f>
        <v>2.9483037156704354E-2</v>
      </c>
      <c r="Z167" s="2">
        <f>IFERROR(('Factset Current'!Z166-'Compustat Current'!Z166)/'Compustat Current'!Z166,"")</f>
        <v>-0.46281714785651795</v>
      </c>
      <c r="AA167" s="2">
        <f>IFERROR(('Factset Current'!AA166-'Compustat Current'!AA166)/'Compustat Current'!AA166,"")</f>
        <v>-7.9529576806172537</v>
      </c>
      <c r="AB167" s="2">
        <f>IFERROR(('Factset Current'!AB166-'Compustat Current'!AB166)/'Compustat Current'!AB166,"")</f>
        <v>-7.4901349948078924</v>
      </c>
      <c r="AC167" s="2">
        <f>IFERROR(('Factset Current'!AC166-'Compustat Current'!AC166)/'Compustat Current'!AC166,"")</f>
        <v>-4.2406723101198347</v>
      </c>
    </row>
    <row r="168" spans="1:29" x14ac:dyDescent="0.25">
      <c r="A168" t="s">
        <v>355</v>
      </c>
      <c r="C168" s="2">
        <f>('Compustat Current'!C167-'Factset Current'!C167)/'Compustat Current'!C167</f>
        <v>0</v>
      </c>
      <c r="D168" s="2">
        <f>IFERROR(('Factset Current'!D167-'Compustat Current'!D167)/'Compustat Current'!D167,"")</f>
        <v>-0.15691385526950363</v>
      </c>
      <c r="E168" s="2">
        <f>IFERROR(('Factset Current'!E167-'Compustat Current'!E167)/'Compustat Current'!E167,"")</f>
        <v>0</v>
      </c>
      <c r="F168" s="2">
        <f>IFERROR(('Factset Current'!F167-'Compustat Current'!F167)/'Compustat Current'!F167,"")</f>
        <v>0</v>
      </c>
      <c r="G168" s="2">
        <f>IFERROR(('Factset Current'!G167-'Compustat Current'!G167)/'Compustat Current'!G167,"")</f>
        <v>0</v>
      </c>
      <c r="H168" s="2">
        <f>IFERROR(('Factset Current'!H167-'Compustat Current'!H167)/'Compustat Current'!H167,"")</f>
        <v>0</v>
      </c>
      <c r="I168" s="2">
        <f>IFERROR(('Factset Current'!I167-'Compustat Current'!I167)/'Compustat Current'!I167,"")</f>
        <v>0</v>
      </c>
      <c r="J168" s="2">
        <f>IFERROR(('Factset Current'!J167-'Compustat Current'!J167)/'Compustat Current'!J167,"")</f>
        <v>3.620322482506852E-2</v>
      </c>
      <c r="K168" s="2">
        <f>IFERROR(('Factset Current'!K167-'Compustat Current'!K167)/'Compustat Current'!K167,"")</f>
        <v>0</v>
      </c>
      <c r="L168" s="2">
        <f>IFERROR(('Factset Current'!L167-'Compustat Current'!L167)/'Compustat Current'!L167,"")</f>
        <v>4.8606610499028558E-3</v>
      </c>
      <c r="M168" s="2">
        <f>IFERROR(('Factset Current'!M167-'Compustat Current'!M167)/'Compustat Current'!M167,"")</f>
        <v>-3.3740546829552097E-2</v>
      </c>
      <c r="N168" s="2">
        <f>IFERROR(('Factset Current'!N167-'Compustat Current'!N167)/'Compustat Current'!N167,"")</f>
        <v>-0.10717749757516969</v>
      </c>
      <c r="O168" s="2">
        <f>IFERROR(('Factset Current'!O167-'Compustat Current'!O167)/'Compustat Current'!O167,"")</f>
        <v>-4.2073263413892802E-2</v>
      </c>
      <c r="P168" s="2">
        <f>IFERROR(('Factset Current'!P167-'Compustat Current'!P167)/'Compustat Current'!P167,"")</f>
        <v>5.1535270049686616E-7</v>
      </c>
      <c r="Q168" s="2">
        <f>IFERROR(('Factset Current'!Q167-'Compustat Current'!Q167)/'Compustat Current'!Q167,"")</f>
        <v>0</v>
      </c>
      <c r="R168" s="2">
        <f>IFERROR(('Factset Current'!R167-'Compustat Current'!R167)/'Compustat Current'!R167,"")</f>
        <v>1.2846696093286095E-3</v>
      </c>
      <c r="S168" s="2">
        <f>IFERROR(('Factset Current'!S167-'Compustat Current'!S167)/'Compustat Current'!S167,"")</f>
        <v>0</v>
      </c>
      <c r="T168" s="2">
        <f>IFERROR(('Factset Current'!T167-'Compustat Current'!T167)/'Compustat Current'!T167,"")</f>
        <v>0</v>
      </c>
      <c r="U168" s="2">
        <f>IFERROR(('Factset Current'!U167-'Compustat Current'!U167)/'Compustat Current'!U167,"")</f>
        <v>0</v>
      </c>
      <c r="V168" s="2">
        <f>IFERROR(('Factset Current'!V167-'Compustat Current'!V167)/'Compustat Current'!V167,"")</f>
        <v>2.3195876288659529E-3</v>
      </c>
      <c r="W168" s="2">
        <f>IFERROR(('Factset Current'!W167-'Compustat Current'!W167)/'Compustat Current'!W167,"")</f>
        <v>0</v>
      </c>
      <c r="X168" s="2">
        <f>IFERROR(('Factset Current'!X167-'Compustat Current'!X167)/'Compustat Current'!X167,"")</f>
        <v>0</v>
      </c>
      <c r="Y168" s="2">
        <f>IFERROR(('Factset Current'!Y167-'Compustat Current'!Y167)/'Compustat Current'!Y167,"")</f>
        <v>0</v>
      </c>
      <c r="Z168" s="2">
        <f>IFERROR(('Factset Current'!Z167-'Compustat Current'!Z167)/'Compustat Current'!Z167,"")</f>
        <v>0</v>
      </c>
      <c r="AA168" s="2">
        <f>IFERROR(('Factset Current'!AA167-'Compustat Current'!AA167)/'Compustat Current'!AA167,"")</f>
        <v>8.3041958041958214E-2</v>
      </c>
      <c r="AB168" s="2">
        <f>IFERROR(('Factset Current'!AB167-'Compustat Current'!AB167)/'Compustat Current'!AB167,"")</f>
        <v>-0.5591939546599497</v>
      </c>
      <c r="AC168" s="2">
        <f>IFERROR(('Factset Current'!AC167-'Compustat Current'!AC167)/'Compustat Current'!AC167,"")</f>
        <v>0.14021114148364602</v>
      </c>
    </row>
    <row r="169" spans="1:29" x14ac:dyDescent="0.25">
      <c r="A169" t="s">
        <v>357</v>
      </c>
      <c r="C169" s="2">
        <f>('Compustat Current'!C168-'Factset Current'!C168)/'Compustat Current'!C168</f>
        <v>0</v>
      </c>
      <c r="D169" s="2">
        <f>IFERROR(('Factset Current'!D168-'Compustat Current'!D168)/'Compustat Current'!D168,"")</f>
        <v>-0.53989884109212338</v>
      </c>
      <c r="E169" s="2">
        <f>IFERROR(('Factset Current'!E168-'Compustat Current'!E168)/'Compustat Current'!E168,"")</f>
        <v>0</v>
      </c>
      <c r="F169" s="2">
        <f>IFERROR(('Factset Current'!F168-'Compustat Current'!F168)/'Compustat Current'!F168,"")</f>
        <v>0</v>
      </c>
      <c r="G169" s="2">
        <f>IFERROR(('Factset Current'!G168-'Compustat Current'!G168)/'Compustat Current'!G168,"")</f>
        <v>0</v>
      </c>
      <c r="H169" s="2">
        <f>IFERROR(('Factset Current'!H168-'Compustat Current'!H168)/'Compustat Current'!H168,"")</f>
        <v>0</v>
      </c>
      <c r="I169" s="2">
        <f>IFERROR(('Factset Current'!I168-'Compustat Current'!I168)/'Compustat Current'!I168,"")</f>
        <v>6.395583681163366E-3</v>
      </c>
      <c r="J169" s="2">
        <f>IFERROR(('Factset Current'!J168-'Compustat Current'!J168)/'Compustat Current'!J168,"")</f>
        <v>0</v>
      </c>
      <c r="K169" s="2">
        <f>IFERROR(('Factset Current'!K168-'Compustat Current'!K168)/'Compustat Current'!K168,"")</f>
        <v>-2.8436018957345998E-2</v>
      </c>
      <c r="L169" s="2">
        <f>IFERROR(('Factset Current'!L168-'Compustat Current'!L168)/'Compustat Current'!L168,"")</f>
        <v>-3.1553631553631837E-3</v>
      </c>
      <c r="M169" s="2">
        <f>IFERROR(('Factset Current'!M168-'Compustat Current'!M168)/'Compustat Current'!M168,"")</f>
        <v>4.92125984251958E-3</v>
      </c>
      <c r="N169" s="2">
        <f>IFERROR(('Factset Current'!N168-'Compustat Current'!N168)/'Compustat Current'!N168,"")</f>
        <v>2.4174300387157276E-3</v>
      </c>
      <c r="O169" s="2">
        <f>IFERROR(('Factset Current'!O168-'Compustat Current'!O168)/'Compustat Current'!O168,"")</f>
        <v>2.9284608925559982E-3</v>
      </c>
      <c r="P169" s="2">
        <f>IFERROR(('Factset Current'!P168-'Compustat Current'!P168)/'Compustat Current'!P168,"")</f>
        <v>5.3575719204853041E-6</v>
      </c>
      <c r="Q169" s="2" t="str">
        <f>IFERROR(('Factset Current'!Q168-'Compustat Current'!Q168)/'Compustat Current'!Q168,"")</f>
        <v/>
      </c>
      <c r="R169" s="2">
        <f>IFERROR(('Factset Current'!R168-'Compustat Current'!R168)/'Compustat Current'!R168,"")</f>
        <v>8.0618564256654561E-4</v>
      </c>
      <c r="S169" s="2">
        <f>IFERROR(('Factset Current'!S168-'Compustat Current'!S168)/'Compustat Current'!S168,"")</f>
        <v>0</v>
      </c>
      <c r="T169" s="2">
        <f>IFERROR(('Factset Current'!T168-'Compustat Current'!T168)/'Compustat Current'!T168,"")</f>
        <v>5.0326587429059665E-3</v>
      </c>
      <c r="U169" s="2">
        <f>IFERROR(('Factset Current'!U168-'Compustat Current'!U168)/'Compustat Current'!U168,"")</f>
        <v>3.2331253545093641E-2</v>
      </c>
      <c r="V169" s="2" t="str">
        <f>IFERROR(('Factset Current'!V168-'Compustat Current'!V168)/'Compustat Current'!V168,"")</f>
        <v/>
      </c>
      <c r="W169" s="2">
        <f>IFERROR(('Factset Current'!W168-'Compustat Current'!W168)/'Compustat Current'!W168,"")</f>
        <v>0</v>
      </c>
      <c r="X169" s="2">
        <f>IFERROR(('Factset Current'!X168-'Compustat Current'!X168)/'Compustat Current'!X168,"")</f>
        <v>0</v>
      </c>
      <c r="Y169" s="2">
        <f>IFERROR(('Factset Current'!Y168-'Compustat Current'!Y168)/'Compustat Current'!Y168,"")</f>
        <v>8.5004652124470212E-2</v>
      </c>
      <c r="Z169" s="2">
        <f>IFERROR(('Factset Current'!Z168-'Compustat Current'!Z168)/'Compustat Current'!Z168,"")</f>
        <v>-0.17654711020256461</v>
      </c>
      <c r="AA169" s="2">
        <f>IFERROR(('Factset Current'!AA168-'Compustat Current'!AA168)/'Compustat Current'!AA168,"")</f>
        <v>-12.91753168848782</v>
      </c>
      <c r="AB169" s="2">
        <f>IFERROR(('Factset Current'!AB168-'Compustat Current'!AB168)/'Compustat Current'!AB168,"")</f>
        <v>-4.8822472807105097E-2</v>
      </c>
      <c r="AC169" s="2">
        <f>IFERROR(('Factset Current'!AC168-'Compustat Current'!AC168)/'Compustat Current'!AC168,"")</f>
        <v>-10.63191143291883</v>
      </c>
    </row>
    <row r="170" spans="1:29" x14ac:dyDescent="0.25">
      <c r="A170" t="s">
        <v>359</v>
      </c>
      <c r="C170" s="2">
        <f>('Compustat Current'!C169-'Factset Current'!C169)/'Compustat Current'!C169</f>
        <v>0</v>
      </c>
      <c r="D170" s="2">
        <f>IFERROR(('Factset Current'!D169-'Compustat Current'!D169)/'Compustat Current'!D169,"")</f>
        <v>0.10547711095256279</v>
      </c>
      <c r="E170" s="2">
        <f>IFERROR(('Factset Current'!E169-'Compustat Current'!E169)/'Compustat Current'!E169,"")</f>
        <v>0</v>
      </c>
      <c r="F170" s="2">
        <f>IFERROR(('Factset Current'!F169-'Compustat Current'!F169)/'Compustat Current'!F169,"")</f>
        <v>0</v>
      </c>
      <c r="G170" s="2">
        <f>IFERROR(('Factset Current'!G169-'Compustat Current'!G169)/'Compustat Current'!G169,"")</f>
        <v>4.5461778010355051E-6</v>
      </c>
      <c r="H170" s="2">
        <f>IFERROR(('Factset Current'!H169-'Compustat Current'!H169)/'Compustat Current'!H169,"")</f>
        <v>0</v>
      </c>
      <c r="I170" s="2">
        <f>IFERROR(('Factset Current'!I169-'Compustat Current'!I169)/'Compustat Current'!I169,"")</f>
        <v>-0.15151740553406728</v>
      </c>
      <c r="J170" s="2">
        <f>IFERROR(('Factset Current'!J169-'Compustat Current'!J169)/'Compustat Current'!J169,"")</f>
        <v>0.29921756688541135</v>
      </c>
      <c r="K170" s="2">
        <f>IFERROR(('Factset Current'!K169-'Compustat Current'!K169)/'Compustat Current'!K169,"")</f>
        <v>0</v>
      </c>
      <c r="L170" s="2">
        <f>IFERROR(('Factset Current'!L169-'Compustat Current'!L169)/'Compustat Current'!L169,"")</f>
        <v>-3.6515054452273292E-3</v>
      </c>
      <c r="M170" s="2">
        <f>IFERROR(('Factset Current'!M169-'Compustat Current'!M169)/'Compustat Current'!M169,"")</f>
        <v>-1.9343139230304984E-3</v>
      </c>
      <c r="N170" s="2">
        <f>IFERROR(('Factset Current'!N169-'Compustat Current'!N169)/'Compustat Current'!N169,"")</f>
        <v>-7.5710708499041948E-3</v>
      </c>
      <c r="O170" s="2">
        <f>IFERROR(('Factset Current'!O169-'Compustat Current'!O169)/'Compustat Current'!O169,"")</f>
        <v>1.7670530115903471E-2</v>
      </c>
      <c r="P170" s="2">
        <f>IFERROR(('Factset Current'!P169-'Compustat Current'!P169)/'Compustat Current'!P169,"")</f>
        <v>1.9493360471952882E-6</v>
      </c>
      <c r="Q170" s="2">
        <f>IFERROR(('Factset Current'!Q169-'Compustat Current'!Q169)/'Compustat Current'!Q169,"")</f>
        <v>0</v>
      </c>
      <c r="R170" s="2">
        <f>IFERROR(('Factset Current'!R169-'Compustat Current'!R169)/'Compustat Current'!R169,"")</f>
        <v>-3.3882225384556519E-4</v>
      </c>
      <c r="S170" s="2">
        <f>IFERROR(('Factset Current'!S169-'Compustat Current'!S169)/'Compustat Current'!S169,"")</f>
        <v>0</v>
      </c>
      <c r="T170" s="2">
        <f>IFERROR(('Factset Current'!T169-'Compustat Current'!T169)/'Compustat Current'!T169,"")</f>
        <v>-0.17352621135505336</v>
      </c>
      <c r="U170" s="2">
        <f>IFERROR(('Factset Current'!U169-'Compustat Current'!U169)/'Compustat Current'!U169,"")</f>
        <v>-1.32450331125825E-3</v>
      </c>
      <c r="V170" s="2">
        <f>IFERROR(('Factset Current'!V169-'Compustat Current'!V169)/'Compustat Current'!V169,"")</f>
        <v>-3.360687768659644E-2</v>
      </c>
      <c r="W170" s="2">
        <f>IFERROR(('Factset Current'!W169-'Compustat Current'!W169)/'Compustat Current'!W169,"")</f>
        <v>-4.719999999999995E-2</v>
      </c>
      <c r="X170" s="2">
        <f>IFERROR(('Factset Current'!X169-'Compustat Current'!X169)/'Compustat Current'!X169,"")</f>
        <v>-4.7283489535621247E-2</v>
      </c>
      <c r="Y170" s="2">
        <f>IFERROR(('Factset Current'!Y169-'Compustat Current'!Y169)/'Compustat Current'!Y169,"")</f>
        <v>-4.9461116957578821E-2</v>
      </c>
      <c r="Z170" s="2">
        <f>IFERROR(('Factset Current'!Z169-'Compustat Current'!Z169)/'Compustat Current'!Z169,"")</f>
        <v>0.13655484845216265</v>
      </c>
      <c r="AA170" s="2">
        <f>IFERROR(('Factset Current'!AA169-'Compustat Current'!AA169)/'Compustat Current'!AA169,"")</f>
        <v>-0.54308337214718205</v>
      </c>
      <c r="AB170" s="2">
        <f>IFERROR(('Factset Current'!AB169-'Compustat Current'!AB169)/'Compustat Current'!AB169,"")</f>
        <v>1.0694698354661791</v>
      </c>
      <c r="AC170" s="2">
        <f>IFERROR(('Factset Current'!AC169-'Compustat Current'!AC169)/'Compustat Current'!AC169,"")</f>
        <v>-0.6435797894241515</v>
      </c>
    </row>
    <row r="171" spans="1:29" x14ac:dyDescent="0.25">
      <c r="A171" t="s">
        <v>361</v>
      </c>
      <c r="C171" s="2">
        <f>('Compustat Current'!C170-'Factset Current'!C170)/'Compustat Current'!C170</f>
        <v>0</v>
      </c>
      <c r="D171" s="2">
        <f>IFERROR(('Factset Current'!D170-'Compustat Current'!D170)/'Compustat Current'!D170,"")</f>
        <v>-0.10887271406418074</v>
      </c>
      <c r="E171" s="2">
        <f>IFERROR(('Factset Current'!E170-'Compustat Current'!E170)/'Compustat Current'!E170,"")</f>
        <v>0</v>
      </c>
      <c r="F171" s="2">
        <f>IFERROR(('Factset Current'!F170-'Compustat Current'!F170)/'Compustat Current'!F170,"")</f>
        <v>0</v>
      </c>
      <c r="G171" s="2">
        <f>IFERROR(('Factset Current'!G170-'Compustat Current'!G170)/'Compustat Current'!G170,"")</f>
        <v>0</v>
      </c>
      <c r="H171" s="2">
        <f>IFERROR(('Factset Current'!H170-'Compustat Current'!H170)/'Compustat Current'!H170,"")</f>
        <v>0</v>
      </c>
      <c r="I171" s="2">
        <f>IFERROR(('Factset Current'!I170-'Compustat Current'!I170)/'Compustat Current'!I170,"")</f>
        <v>0</v>
      </c>
      <c r="J171" s="2">
        <f>IFERROR(('Factset Current'!J170-'Compustat Current'!J170)/'Compustat Current'!J170,"")</f>
        <v>-0.12872093023255807</v>
      </c>
      <c r="K171" s="2">
        <f>IFERROR(('Factset Current'!K170-'Compustat Current'!K170)/'Compustat Current'!K170,"")</f>
        <v>0</v>
      </c>
      <c r="L171" s="2">
        <f>IFERROR(('Factset Current'!L170-'Compustat Current'!L170)/'Compustat Current'!L170,"")</f>
        <v>-0.27011494252873558</v>
      </c>
      <c r="M171" s="2">
        <f>IFERROR(('Factset Current'!M170-'Compustat Current'!M170)/'Compustat Current'!M170,"")</f>
        <v>6.8635068635068547E-3</v>
      </c>
      <c r="N171" s="2">
        <f>IFERROR(('Factset Current'!N170-'Compustat Current'!N170)/'Compustat Current'!N170,"")</f>
        <v>2.8751537515375198E-2</v>
      </c>
      <c r="O171" s="2">
        <f>IFERROR(('Factset Current'!O170-'Compustat Current'!O170)/'Compustat Current'!O170,"")</f>
        <v>8.7738419618528629E-2</v>
      </c>
      <c r="P171" s="2">
        <f>IFERROR(('Factset Current'!P170-'Compustat Current'!P170)/'Compustat Current'!P170,"")</f>
        <v>0</v>
      </c>
      <c r="Q171" s="2">
        <f>IFERROR(('Factset Current'!Q170-'Compustat Current'!Q170)/'Compustat Current'!Q170,"")</f>
        <v>0</v>
      </c>
      <c r="R171" s="2">
        <f>IFERROR(('Factset Current'!R170-'Compustat Current'!R170)/'Compustat Current'!R170,"")</f>
        <v>2.191107310816608E-3</v>
      </c>
      <c r="S171" s="2">
        <f>IFERROR(('Factset Current'!S170-'Compustat Current'!S170)/'Compustat Current'!S170,"")</f>
        <v>0</v>
      </c>
      <c r="T171" s="2">
        <f>IFERROR(('Factset Current'!T170-'Compustat Current'!T170)/'Compustat Current'!T170,"")</f>
        <v>0</v>
      </c>
      <c r="U171" s="2">
        <f>IFERROR(('Factset Current'!U170-'Compustat Current'!U170)/'Compustat Current'!U170,"")</f>
        <v>0</v>
      </c>
      <c r="V171" s="2">
        <f>IFERROR(('Factset Current'!V170-'Compustat Current'!V170)/'Compustat Current'!V170,"")</f>
        <v>-1.4504940088290931E-2</v>
      </c>
      <c r="W171" s="2">
        <f>IFERROR(('Factset Current'!W170-'Compustat Current'!W170)/'Compustat Current'!W170,"")</f>
        <v>0</v>
      </c>
      <c r="X171" s="2">
        <f>IFERROR(('Factset Current'!X170-'Compustat Current'!X170)/'Compustat Current'!X170,"")</f>
        <v>0</v>
      </c>
      <c r="Y171" s="2">
        <f>IFERROR(('Factset Current'!Y170-'Compustat Current'!Y170)/'Compustat Current'!Y170,"")</f>
        <v>0</v>
      </c>
      <c r="Z171" s="2">
        <f>IFERROR(('Factset Current'!Z170-'Compustat Current'!Z170)/'Compustat Current'!Z170,"")</f>
        <v>0</v>
      </c>
      <c r="AA171" s="2">
        <f>IFERROR(('Factset Current'!AA170-'Compustat Current'!AA170)/'Compustat Current'!AA170,"")</f>
        <v>5.0987890376035742E-3</v>
      </c>
      <c r="AB171" s="2">
        <f>IFERROR(('Factset Current'!AB170-'Compustat Current'!AB170)/'Compustat Current'!AB170,"")</f>
        <v>-2.6485918453131569</v>
      </c>
      <c r="AC171" s="2">
        <f>IFERROR(('Factset Current'!AC170-'Compustat Current'!AC170)/'Compustat Current'!AC170,"")</f>
        <v>0.10059888777983741</v>
      </c>
    </row>
    <row r="172" spans="1:29" x14ac:dyDescent="0.25">
      <c r="A172" t="s">
        <v>363</v>
      </c>
      <c r="C172" s="2">
        <f>('Compustat Current'!C171-'Factset Current'!C171)/'Compustat Current'!C171</f>
        <v>0</v>
      </c>
      <c r="D172" s="2">
        <f>IFERROR(('Factset Current'!D171-'Compustat Current'!D171)/'Compustat Current'!D171,"")</f>
        <v>-0.16179666747162519</v>
      </c>
      <c r="E172" s="2">
        <f>IFERROR(('Factset Current'!E171-'Compustat Current'!E171)/'Compustat Current'!E171,"")</f>
        <v>0</v>
      </c>
      <c r="F172" s="2">
        <f>IFERROR(('Factset Current'!F171-'Compustat Current'!F171)/'Compustat Current'!F171,"")</f>
        <v>0</v>
      </c>
      <c r="G172" s="2">
        <f>IFERROR(('Factset Current'!G171-'Compustat Current'!G171)/'Compustat Current'!G171,"")</f>
        <v>0</v>
      </c>
      <c r="H172" s="2">
        <f>IFERROR(('Factset Current'!H171-'Compustat Current'!H171)/'Compustat Current'!H171,"")</f>
        <v>0</v>
      </c>
      <c r="I172" s="2">
        <f>IFERROR(('Factset Current'!I171-'Compustat Current'!I171)/'Compustat Current'!I171,"")</f>
        <v>0</v>
      </c>
      <c r="J172" s="2">
        <f>IFERROR(('Factset Current'!J171-'Compustat Current'!J171)/'Compustat Current'!J171,"")</f>
        <v>-4.140925029220241E-2</v>
      </c>
      <c r="K172" s="2">
        <f>IFERROR(('Factset Current'!K171-'Compustat Current'!K171)/'Compustat Current'!K171,"")</f>
        <v>0</v>
      </c>
      <c r="L172" s="2">
        <f>IFERROR(('Factset Current'!L171-'Compustat Current'!L171)/'Compustat Current'!L171,"")</f>
        <v>-2.6415691236950301E-2</v>
      </c>
      <c r="M172" s="2">
        <f>IFERROR(('Factset Current'!M171-'Compustat Current'!M171)/'Compustat Current'!M171,"")</f>
        <v>5.1865426506692606E-5</v>
      </c>
      <c r="N172" s="2">
        <f>IFERROR(('Factset Current'!N171-'Compustat Current'!N171)/'Compustat Current'!N171,"")</f>
        <v>1.2657541182214398E-3</v>
      </c>
      <c r="O172" s="2">
        <f>IFERROR(('Factset Current'!O171-'Compustat Current'!O171)/'Compustat Current'!O171,"")</f>
        <v>-1.5157858266807752E-3</v>
      </c>
      <c r="P172" s="2">
        <f>IFERROR(('Factset Current'!P171-'Compustat Current'!P171)/'Compustat Current'!P171,"")</f>
        <v>-1.2522455532957352E-6</v>
      </c>
      <c r="Q172" s="2">
        <f>IFERROR(('Factset Current'!Q171-'Compustat Current'!Q171)/'Compustat Current'!Q171,"")</f>
        <v>0</v>
      </c>
      <c r="R172" s="2">
        <f>IFERROR(('Factset Current'!R171-'Compustat Current'!R171)/'Compustat Current'!R171,"")</f>
        <v>6.9555912252531422E-4</v>
      </c>
      <c r="S172" s="2">
        <f>IFERROR(('Factset Current'!S171-'Compustat Current'!S171)/'Compustat Current'!S171,"")</f>
        <v>0</v>
      </c>
      <c r="T172" s="2">
        <f>IFERROR(('Factset Current'!T171-'Compustat Current'!T171)/'Compustat Current'!T171,"")</f>
        <v>0</v>
      </c>
      <c r="U172" s="2">
        <f>IFERROR(('Factset Current'!U171-'Compustat Current'!U171)/'Compustat Current'!U171,"")</f>
        <v>4.0281030444965012E-2</v>
      </c>
      <c r="V172" s="2">
        <f>IFERROR(('Factset Current'!V171-'Compustat Current'!V171)/'Compustat Current'!V171,"")</f>
        <v>-1.6880486158002488E-3</v>
      </c>
      <c r="W172" s="2">
        <f>IFERROR(('Factset Current'!W171-'Compustat Current'!W171)/'Compustat Current'!W171,"")</f>
        <v>-1.5468607825295636E-2</v>
      </c>
      <c r="X172" s="2">
        <f>IFERROR(('Factset Current'!X171-'Compustat Current'!X171)/'Compustat Current'!X171,"")</f>
        <v>-1.5555555555555437E-2</v>
      </c>
      <c r="Y172" s="2">
        <f>IFERROR(('Factset Current'!Y171-'Compustat Current'!Y171)/'Compustat Current'!Y171,"")</f>
        <v>-1.9051247856734211E-3</v>
      </c>
      <c r="Z172" s="2">
        <f>IFERROR(('Factset Current'!Z171-'Compustat Current'!Z171)/'Compustat Current'!Z171,"")</f>
        <v>0.14531478770131764</v>
      </c>
      <c r="AA172" s="2">
        <f>IFERROR(('Factset Current'!AA171-'Compustat Current'!AA171)/'Compustat Current'!AA171,"")</f>
        <v>0.19043808761752351</v>
      </c>
      <c r="AB172" s="2">
        <f>IFERROR(('Factset Current'!AB171-'Compustat Current'!AB171)/'Compustat Current'!AB171,"")</f>
        <v>-5.14331636753282E-2</v>
      </c>
      <c r="AC172" s="2">
        <f>IFERROR(('Factset Current'!AC171-'Compustat Current'!AC171)/'Compustat Current'!AC171,"")</f>
        <v>5.2358095337070303E-2</v>
      </c>
    </row>
    <row r="173" spans="1:29" x14ac:dyDescent="0.25">
      <c r="A173" t="s">
        <v>365</v>
      </c>
      <c r="C173" s="2">
        <f>('Compustat Current'!C172-'Factset Current'!C172)/'Compustat Current'!C172</f>
        <v>0</v>
      </c>
      <c r="D173" s="2">
        <f>IFERROR(('Factset Current'!D172-'Compustat Current'!D172)/'Compustat Current'!D172,"")</f>
        <v>4.5748219132695368E-2</v>
      </c>
      <c r="E173" s="2">
        <f>IFERROR(('Factset Current'!E172-'Compustat Current'!E172)/'Compustat Current'!E172,"")</f>
        <v>0</v>
      </c>
      <c r="F173" s="2">
        <f>IFERROR(('Factset Current'!F172-'Compustat Current'!F172)/'Compustat Current'!F172,"")</f>
        <v>0</v>
      </c>
      <c r="G173" s="2">
        <f>IFERROR(('Factset Current'!G172-'Compustat Current'!G172)/'Compustat Current'!G172,"")</f>
        <v>0</v>
      </c>
      <c r="H173" s="2">
        <f>IFERROR(('Factset Current'!H172-'Compustat Current'!H172)/'Compustat Current'!H172,"")</f>
        <v>0</v>
      </c>
      <c r="I173" s="2">
        <f>IFERROR(('Factset Current'!I172-'Compustat Current'!I172)/'Compustat Current'!I172,"")</f>
        <v>1.253883710608073E-2</v>
      </c>
      <c r="J173" s="2">
        <f>IFERROR(('Factset Current'!J172-'Compustat Current'!J172)/'Compustat Current'!J172,"")</f>
        <v>-3.9482200647249159E-2</v>
      </c>
      <c r="K173" s="2">
        <f>IFERROR(('Factset Current'!K172-'Compustat Current'!K172)/'Compustat Current'!K172,"")</f>
        <v>0</v>
      </c>
      <c r="L173" s="2">
        <f>IFERROR(('Factset Current'!L172-'Compustat Current'!L172)/'Compustat Current'!L172,"")</f>
        <v>-1.028388447564515E-2</v>
      </c>
      <c r="M173" s="2">
        <f>IFERROR(('Factset Current'!M172-'Compustat Current'!M172)/'Compustat Current'!M172,"")</f>
        <v>6.3653723742839487E-3</v>
      </c>
      <c r="N173" s="2">
        <f>IFERROR(('Factset Current'!N172-'Compustat Current'!N172)/'Compustat Current'!N172,"")</f>
        <v>9.4476673329108307E-2</v>
      </c>
      <c r="O173" s="2">
        <f>IFERROR(('Factset Current'!O172-'Compustat Current'!O172)/'Compustat Current'!O172,"")</f>
        <v>-0.16660444278514094</v>
      </c>
      <c r="P173" s="2">
        <f>IFERROR(('Factset Current'!P172-'Compustat Current'!P172)/'Compustat Current'!P172,"")</f>
        <v>-1.1190249487746502E-6</v>
      </c>
      <c r="Q173" s="2">
        <f>IFERROR(('Factset Current'!Q172-'Compustat Current'!Q172)/'Compustat Current'!Q172,"")</f>
        <v>0</v>
      </c>
      <c r="R173" s="2">
        <f>IFERROR(('Factset Current'!R172-'Compustat Current'!R172)/'Compustat Current'!R172,"")</f>
        <v>8.626639061416889E-5</v>
      </c>
      <c r="S173" s="2">
        <f>IFERROR(('Factset Current'!S172-'Compustat Current'!S172)/'Compustat Current'!S172,"")</f>
        <v>0</v>
      </c>
      <c r="T173" s="2">
        <f>IFERROR(('Factset Current'!T172-'Compustat Current'!T172)/'Compustat Current'!T172,"")</f>
        <v>2.1315628548964932E-2</v>
      </c>
      <c r="U173" s="2">
        <f>IFERROR(('Factset Current'!U172-'Compustat Current'!U172)/'Compustat Current'!U172,"")</f>
        <v>0</v>
      </c>
      <c r="V173" s="2">
        <f>IFERROR(('Factset Current'!V172-'Compustat Current'!V172)/'Compustat Current'!V172,"")</f>
        <v>5.5900621118011775E-3</v>
      </c>
      <c r="W173" s="2">
        <f>IFERROR(('Factset Current'!W172-'Compustat Current'!W172)/'Compustat Current'!W172,"")</f>
        <v>0</v>
      </c>
      <c r="X173" s="2">
        <f>IFERROR(('Factset Current'!X172-'Compustat Current'!X172)/'Compustat Current'!X172,"")</f>
        <v>0</v>
      </c>
      <c r="Y173" s="2">
        <f>IFERROR(('Factset Current'!Y172-'Compustat Current'!Y172)/'Compustat Current'!Y172,"")</f>
        <v>0</v>
      </c>
      <c r="Z173" s="2">
        <f>IFERROR(('Factset Current'!Z172-'Compustat Current'!Z172)/'Compustat Current'!Z172,"")</f>
        <v>0</v>
      </c>
      <c r="AA173" s="2">
        <f>IFERROR(('Factset Current'!AA172-'Compustat Current'!AA172)/'Compustat Current'!AA172,"")</f>
        <v>0.75389755011135851</v>
      </c>
      <c r="AB173" s="2">
        <f>IFERROR(('Factset Current'!AB172-'Compustat Current'!AB172)/'Compustat Current'!AB172,"")</f>
        <v>-0.17149823895963154</v>
      </c>
      <c r="AC173" s="2">
        <f>IFERROR(('Factset Current'!AC172-'Compustat Current'!AC172)/'Compustat Current'!AC172,"")</f>
        <v>0.39278850553674383</v>
      </c>
    </row>
    <row r="174" spans="1:29" x14ac:dyDescent="0.25">
      <c r="A174" t="s">
        <v>367</v>
      </c>
      <c r="C174" s="2">
        <f>('Compustat Current'!C173-'Factset Current'!C173)/'Compustat Current'!C173</f>
        <v>0</v>
      </c>
      <c r="D174" s="2">
        <f>IFERROR(('Factset Current'!D173-'Compustat Current'!D173)/'Compustat Current'!D173,"")</f>
        <v>-0.69844565101671463</v>
      </c>
      <c r="E174" s="2">
        <f>IFERROR(('Factset Current'!E173-'Compustat Current'!E173)/'Compustat Current'!E173,"")</f>
        <v>0</v>
      </c>
      <c r="F174" s="2">
        <f>IFERROR(('Factset Current'!F173-'Compustat Current'!F173)/'Compustat Current'!F173,"")</f>
        <v>0</v>
      </c>
      <c r="G174" s="2">
        <f>IFERROR(('Factset Current'!G173-'Compustat Current'!G173)/'Compustat Current'!G173,"")</f>
        <v>-0.66666720895160592</v>
      </c>
      <c r="H174" s="2">
        <f>IFERROR(('Factset Current'!H173-'Compustat Current'!H173)/'Compustat Current'!H173,"")</f>
        <v>0</v>
      </c>
      <c r="I174" s="2">
        <f>IFERROR(('Factset Current'!I173-'Compustat Current'!I173)/'Compustat Current'!I173,"")</f>
        <v>-0.67536378590408708</v>
      </c>
      <c r="J174" s="2">
        <f>IFERROR(('Factset Current'!J173-'Compustat Current'!J173)/'Compustat Current'!J173,"")</f>
        <v>-1.5383519692329683E-2</v>
      </c>
      <c r="K174" s="2">
        <f>IFERROR(('Factset Current'!K173-'Compustat Current'!K173)/'Compustat Current'!K173,"")</f>
        <v>0</v>
      </c>
      <c r="L174" s="2">
        <f>IFERROR(('Factset Current'!L173-'Compustat Current'!L173)/'Compustat Current'!L173,"")</f>
        <v>-5.9104242371175323E-3</v>
      </c>
      <c r="M174" s="2">
        <f>IFERROR(('Factset Current'!M173-'Compustat Current'!M173)/'Compustat Current'!M173,"")</f>
        <v>1.2704327941050896E-3</v>
      </c>
      <c r="N174" s="2">
        <f>IFERROR(('Factset Current'!N173-'Compustat Current'!N173)/'Compustat Current'!N173,"")</f>
        <v>-9.6435546875000763E-3</v>
      </c>
      <c r="O174" s="2">
        <f>IFERROR(('Factset Current'!O173-'Compustat Current'!O173)/'Compustat Current'!O173,"")</f>
        <v>-3.8718760999648435E-3</v>
      </c>
      <c r="P174" s="2">
        <f>IFERROR(('Factset Current'!P173-'Compustat Current'!P173)/'Compustat Current'!P173,"")</f>
        <v>-0.66666665943164827</v>
      </c>
      <c r="Q174" s="2">
        <f>IFERROR(('Factset Current'!Q173-'Compustat Current'!Q173)/'Compustat Current'!Q173,"")</f>
        <v>0</v>
      </c>
      <c r="R174" s="2">
        <f>IFERROR(('Factset Current'!R173-'Compustat Current'!R173)/'Compustat Current'!R173,"")</f>
        <v>-0.66605719643694317</v>
      </c>
      <c r="S174" s="2">
        <f>IFERROR(('Factset Current'!S173-'Compustat Current'!S173)/'Compustat Current'!S173,"")</f>
        <v>-0.6666391343850665</v>
      </c>
      <c r="T174" s="2">
        <f>IFERROR(('Factset Current'!T173-'Compustat Current'!T173)/'Compustat Current'!T173,"")</f>
        <v>-0.6731916107861321</v>
      </c>
      <c r="U174" s="2">
        <f>IFERROR(('Factset Current'!U173-'Compustat Current'!U173)/'Compustat Current'!U173,"")</f>
        <v>-0.66669870254685248</v>
      </c>
      <c r="V174" s="2">
        <f>IFERROR(('Factset Current'!V173-'Compustat Current'!V173)/'Compustat Current'!V173,"")</f>
        <v>-6.9897483690587719E-3</v>
      </c>
      <c r="W174" s="2">
        <f>IFERROR(('Factset Current'!W173-'Compustat Current'!W173)/'Compustat Current'!W173,"")</f>
        <v>0</v>
      </c>
      <c r="X174" s="2">
        <f>IFERROR(('Factset Current'!X173-'Compustat Current'!X173)/'Compustat Current'!X173,"")</f>
        <v>0</v>
      </c>
      <c r="Y174" s="2">
        <f>IFERROR(('Factset Current'!Y173-'Compustat Current'!Y173)/'Compustat Current'!Y173,"")</f>
        <v>0</v>
      </c>
      <c r="Z174" s="2">
        <f>IFERROR(('Factset Current'!Z173-'Compustat Current'!Z173)/'Compustat Current'!Z173,"")</f>
        <v>0</v>
      </c>
      <c r="AA174" s="2">
        <f>IFERROR(('Factset Current'!AA173-'Compustat Current'!AA173)/'Compustat Current'!AA173,"")</f>
        <v>-0.36591231159015758</v>
      </c>
      <c r="AB174" s="2">
        <f>IFERROR(('Factset Current'!AB173-'Compustat Current'!AB173)/'Compustat Current'!AB173,"")</f>
        <v>6.9889341875364061E-3</v>
      </c>
      <c r="AC174" s="2">
        <f>IFERROR(('Factset Current'!AC173-'Compustat Current'!AC173)/'Compustat Current'!AC173,"")</f>
        <v>1.5510969778774157E-2</v>
      </c>
    </row>
    <row r="175" spans="1:29" x14ac:dyDescent="0.25">
      <c r="A175" t="s">
        <v>369</v>
      </c>
      <c r="C175" s="2">
        <f>('Compustat Current'!C174-'Factset Current'!C174)/'Compustat Current'!C174</f>
        <v>0</v>
      </c>
      <c r="D175" s="2">
        <f>IFERROR(('Factset Current'!D174-'Compustat Current'!D174)/'Compustat Current'!D174,"")</f>
        <v>-0.20448063244848935</v>
      </c>
      <c r="E175" s="2">
        <f>IFERROR(('Factset Current'!E174-'Compustat Current'!E174)/'Compustat Current'!E174,"")</f>
        <v>0</v>
      </c>
      <c r="F175" s="2">
        <f>IFERROR(('Factset Current'!F174-'Compustat Current'!F174)/'Compustat Current'!F174,"")</f>
        <v>0</v>
      </c>
      <c r="G175" s="2">
        <f>IFERROR(('Factset Current'!G174-'Compustat Current'!G174)/'Compustat Current'!G174,"")</f>
        <v>-4.1878028954493821E-4</v>
      </c>
      <c r="H175" s="2">
        <f>IFERROR(('Factset Current'!H174-'Compustat Current'!H174)/'Compustat Current'!H174,"")</f>
        <v>0</v>
      </c>
      <c r="I175" s="2">
        <f>IFERROR(('Factset Current'!I174-'Compustat Current'!I174)/'Compustat Current'!I174,"")</f>
        <v>1.8793886823626642E-2</v>
      </c>
      <c r="J175" s="2">
        <f>IFERROR(('Factset Current'!J174-'Compustat Current'!J174)/'Compustat Current'!J174,"")</f>
        <v>-1.2244205765969474</v>
      </c>
      <c r="K175" s="2">
        <f>IFERROR(('Factset Current'!K174-'Compustat Current'!K174)/'Compustat Current'!K174,"")</f>
        <v>0</v>
      </c>
      <c r="L175" s="2">
        <f>IFERROR(('Factset Current'!L174-'Compustat Current'!L174)/'Compustat Current'!L174,"")</f>
        <v>1.4192626974917496E-2</v>
      </c>
      <c r="M175" s="2">
        <f>IFERROR(('Factset Current'!M174-'Compustat Current'!M174)/'Compustat Current'!M174,"")</f>
        <v>-8.5925174667568095E-3</v>
      </c>
      <c r="N175" s="2">
        <f>IFERROR(('Factset Current'!N174-'Compustat Current'!N174)/'Compustat Current'!N174,"")</f>
        <v>1.7219028294442482E-2</v>
      </c>
      <c r="O175" s="2">
        <f>IFERROR(('Factset Current'!O174-'Compustat Current'!O174)/'Compustat Current'!O174,"")</f>
        <v>3.0560059872770488E-2</v>
      </c>
      <c r="P175" s="2">
        <f>IFERROR(('Factset Current'!P174-'Compustat Current'!P174)/'Compustat Current'!P174,"")</f>
        <v>-4.1871881349619998E-4</v>
      </c>
      <c r="Q175" s="2">
        <f>IFERROR(('Factset Current'!Q174-'Compustat Current'!Q174)/'Compustat Current'!Q174,"")</f>
        <v>0</v>
      </c>
      <c r="R175" s="2">
        <f>IFERROR(('Factset Current'!R174-'Compustat Current'!R174)/'Compustat Current'!R174,"")</f>
        <v>5.3120849933593081E-4</v>
      </c>
      <c r="S175" s="2">
        <f>IFERROR(('Factset Current'!S174-'Compustat Current'!S174)/'Compustat Current'!S174,"")</f>
        <v>0</v>
      </c>
      <c r="T175" s="2">
        <f>IFERROR(('Factset Current'!T174-'Compustat Current'!T174)/'Compustat Current'!T174,"")</f>
        <v>0</v>
      </c>
      <c r="U175" s="2">
        <f>IFERROR(('Factset Current'!U174-'Compustat Current'!U174)/'Compustat Current'!U174,"")</f>
        <v>5.5357142857142702E-2</v>
      </c>
      <c r="V175" s="2">
        <f>IFERROR(('Factset Current'!V174-'Compustat Current'!V174)/'Compustat Current'!V174,"")</f>
        <v>5.1020408163265727E-3</v>
      </c>
      <c r="W175" s="2">
        <f>IFERROR(('Factset Current'!W174-'Compustat Current'!W174)/'Compustat Current'!W174,"")</f>
        <v>0</v>
      </c>
      <c r="X175" s="2">
        <f>IFERROR(('Factset Current'!X174-'Compustat Current'!X174)/'Compustat Current'!X174,"")</f>
        <v>0</v>
      </c>
      <c r="Y175" s="2">
        <f>IFERROR(('Factset Current'!Y174-'Compustat Current'!Y174)/'Compustat Current'!Y174,"")</f>
        <v>4.3506325845597695E-2</v>
      </c>
      <c r="Z175" s="2">
        <f>IFERROR(('Factset Current'!Z174-'Compustat Current'!Z174)/'Compustat Current'!Z174,"")</f>
        <v>0.11275773195876297</v>
      </c>
      <c r="AA175" s="2">
        <f>IFERROR(('Factset Current'!AA174-'Compustat Current'!AA174)/'Compustat Current'!AA174,"")</f>
        <v>-5.2724699221514515E-2</v>
      </c>
      <c r="AB175" s="2">
        <f>IFERROR(('Factset Current'!AB174-'Compustat Current'!AB174)/'Compustat Current'!AB174,"")</f>
        <v>2.1907404702777399E-4</v>
      </c>
      <c r="AC175" s="2">
        <f>IFERROR(('Factset Current'!AC174-'Compustat Current'!AC174)/'Compustat Current'!AC174,"")</f>
        <v>-0.19592608147837032</v>
      </c>
    </row>
    <row r="176" spans="1:29" x14ac:dyDescent="0.25">
      <c r="A176" t="s">
        <v>371</v>
      </c>
      <c r="C176" s="2">
        <f>('Compustat Current'!C175-'Factset Current'!C175)/'Compustat Current'!C175</f>
        <v>0</v>
      </c>
      <c r="D176" s="2">
        <f>IFERROR(('Factset Current'!D175-'Compustat Current'!D175)/'Compustat Current'!D175,"")</f>
        <v>-0.2608541845245384</v>
      </c>
      <c r="E176" s="2">
        <f>IFERROR(('Factset Current'!E175-'Compustat Current'!E175)/'Compustat Current'!E175,"")</f>
        <v>0</v>
      </c>
      <c r="F176" s="2">
        <f>IFERROR(('Factset Current'!F175-'Compustat Current'!F175)/'Compustat Current'!F175,"")</f>
        <v>0</v>
      </c>
      <c r="G176" s="2">
        <f>IFERROR(('Factset Current'!G175-'Compustat Current'!G175)/'Compustat Current'!G175,"")</f>
        <v>0</v>
      </c>
      <c r="H176" s="2">
        <f>IFERROR(('Factset Current'!H175-'Compustat Current'!H175)/'Compustat Current'!H175,"")</f>
        <v>0</v>
      </c>
      <c r="I176" s="2">
        <f>IFERROR(('Factset Current'!I175-'Compustat Current'!I175)/'Compustat Current'!I175,"")</f>
        <v>0</v>
      </c>
      <c r="J176" s="2" t="str">
        <f>IFERROR(('Factset Current'!J175-'Compustat Current'!J175)/'Compustat Current'!J175,"")</f>
        <v/>
      </c>
      <c r="K176" s="2">
        <f>IFERROR(('Factset Current'!K175-'Compustat Current'!K175)/'Compustat Current'!K175,"")</f>
        <v>0</v>
      </c>
      <c r="L176" s="2">
        <f>IFERROR(('Factset Current'!L175-'Compustat Current'!L175)/'Compustat Current'!L175,"")</f>
        <v>-6.8907305095150376E-2</v>
      </c>
      <c r="M176" s="2">
        <f>IFERROR(('Factset Current'!M175-'Compustat Current'!M175)/'Compustat Current'!M175,"")</f>
        <v>1.6366612111293583E-3</v>
      </c>
      <c r="N176" s="2">
        <f>IFERROR(('Factset Current'!N175-'Compustat Current'!N175)/'Compustat Current'!N175,"")</f>
        <v>-7.4844444444444491E-2</v>
      </c>
      <c r="O176" s="2">
        <f>IFERROR(('Factset Current'!O175-'Compustat Current'!O175)/'Compustat Current'!O175,"")</f>
        <v>-2.2514071294559249E-2</v>
      </c>
      <c r="P176" s="2">
        <f>IFERROR(('Factset Current'!P175-'Compustat Current'!P175)/'Compustat Current'!P175,"")</f>
        <v>0</v>
      </c>
      <c r="Q176" s="2">
        <f>IFERROR(('Factset Current'!Q175-'Compustat Current'!Q175)/'Compustat Current'!Q175,"")</f>
        <v>0</v>
      </c>
      <c r="R176" s="2">
        <f>IFERROR(('Factset Current'!R175-'Compustat Current'!R175)/'Compustat Current'!R175,"")</f>
        <v>-2.1175673386412486E-3</v>
      </c>
      <c r="S176" s="2">
        <f>IFERROR(('Factset Current'!S175-'Compustat Current'!S175)/'Compustat Current'!S175,"")</f>
        <v>0</v>
      </c>
      <c r="T176" s="2">
        <f>IFERROR(('Factset Current'!T175-'Compustat Current'!T175)/'Compustat Current'!T175,"")</f>
        <v>0</v>
      </c>
      <c r="U176" s="2">
        <f>IFERROR(('Factset Current'!U175-'Compustat Current'!U175)/'Compustat Current'!U175,"")</f>
        <v>0</v>
      </c>
      <c r="V176" s="2">
        <f>IFERROR(('Factset Current'!V175-'Compustat Current'!V175)/'Compustat Current'!V175,"")</f>
        <v>-8.5324232081914495E-4</v>
      </c>
      <c r="W176" s="2">
        <f>IFERROR(('Factset Current'!W175-'Compustat Current'!W175)/'Compustat Current'!W175,"")</f>
        <v>0</v>
      </c>
      <c r="X176" s="2">
        <f>IFERROR(('Factset Current'!X175-'Compustat Current'!X175)/'Compustat Current'!X175,"")</f>
        <v>0</v>
      </c>
      <c r="Y176" s="2">
        <f>IFERROR(('Factset Current'!Y175-'Compustat Current'!Y175)/'Compustat Current'!Y175,"")</f>
        <v>0</v>
      </c>
      <c r="Z176" s="2">
        <f>IFERROR(('Factset Current'!Z175-'Compustat Current'!Z175)/'Compustat Current'!Z175,"")</f>
        <v>0</v>
      </c>
      <c r="AA176" s="2">
        <f>IFERROR(('Factset Current'!AA175-'Compustat Current'!AA175)/'Compustat Current'!AA175,"")</f>
        <v>-9.623728011359145E-2</v>
      </c>
      <c r="AB176" s="2">
        <f>IFERROR(('Factset Current'!AB175-'Compustat Current'!AB175)/'Compustat Current'!AB175,"")</f>
        <v>5.3241436925647454</v>
      </c>
      <c r="AC176" s="2">
        <f>IFERROR(('Factset Current'!AC175-'Compustat Current'!AC175)/'Compustat Current'!AC175,"")</f>
        <v>-0.1547715109098394</v>
      </c>
    </row>
    <row r="177" spans="1:29" x14ac:dyDescent="0.25">
      <c r="A177" t="s">
        <v>373</v>
      </c>
      <c r="C177" s="2">
        <f>('Compustat Current'!C176-'Factset Current'!C176)/'Compustat Current'!C176</f>
        <v>0</v>
      </c>
      <c r="D177" s="2">
        <f>IFERROR(('Factset Current'!D176-'Compustat Current'!D176)/'Compustat Current'!D176,"")</f>
        <v>-0.29461532379220373</v>
      </c>
      <c r="E177" s="2">
        <f>IFERROR(('Factset Current'!E176-'Compustat Current'!E176)/'Compustat Current'!E176,"")</f>
        <v>0</v>
      </c>
      <c r="F177" s="2">
        <f>IFERROR(('Factset Current'!F176-'Compustat Current'!F176)/'Compustat Current'!F176,"")</f>
        <v>0</v>
      </c>
      <c r="G177" s="2">
        <f>IFERROR(('Factset Current'!G176-'Compustat Current'!G176)/'Compustat Current'!G176,"")</f>
        <v>0</v>
      </c>
      <c r="H177" s="2">
        <f>IFERROR(('Factset Current'!H176-'Compustat Current'!H176)/'Compustat Current'!H176,"")</f>
        <v>0</v>
      </c>
      <c r="I177" s="2">
        <f>IFERROR(('Factset Current'!I176-'Compustat Current'!I176)/'Compustat Current'!I176,"")</f>
        <v>0</v>
      </c>
      <c r="J177" s="2">
        <f>IFERROR(('Factset Current'!J176-'Compustat Current'!J176)/'Compustat Current'!J176,"")</f>
        <v>0.99682539682539673</v>
      </c>
      <c r="K177" s="2">
        <f>IFERROR(('Factset Current'!K176-'Compustat Current'!K176)/'Compustat Current'!K176,"")</f>
        <v>0</v>
      </c>
      <c r="L177" s="2">
        <f>IFERROR(('Factset Current'!L176-'Compustat Current'!L176)/'Compustat Current'!L176,"")</f>
        <v>1.2171809193823808E-3</v>
      </c>
      <c r="M177" s="2">
        <f>IFERROR(('Factset Current'!M176-'Compustat Current'!M176)/'Compustat Current'!M176,"")</f>
        <v>-1.4559219625832917E-4</v>
      </c>
      <c r="N177" s="2">
        <f>IFERROR(('Factset Current'!N176-'Compustat Current'!N176)/'Compustat Current'!N176,"")</f>
        <v>-1.0247512367548273E-2</v>
      </c>
      <c r="O177" s="2">
        <f>IFERROR(('Factset Current'!O176-'Compustat Current'!O176)/'Compustat Current'!O176,"")</f>
        <v>4.2457788625319473E-3</v>
      </c>
      <c r="P177" s="2">
        <f>IFERROR(('Factset Current'!P176-'Compustat Current'!P176)/'Compustat Current'!P176,"")</f>
        <v>0</v>
      </c>
      <c r="Q177" s="2">
        <f>IFERROR(('Factset Current'!Q176-'Compustat Current'!Q176)/'Compustat Current'!Q176,"")</f>
        <v>0</v>
      </c>
      <c r="R177" s="2" t="str">
        <f>IFERROR(('Factset Current'!R176-'Compustat Current'!R176)/'Compustat Current'!R176,"")</f>
        <v/>
      </c>
      <c r="S177" s="2">
        <f>IFERROR(('Factset Current'!S176-'Compustat Current'!S176)/'Compustat Current'!S176,"")</f>
        <v>0</v>
      </c>
      <c r="T177" s="2" t="str">
        <f>IFERROR(('Factset Current'!T176-'Compustat Current'!T176)/'Compustat Current'!T176,"")</f>
        <v/>
      </c>
      <c r="U177" s="2">
        <f>IFERROR(('Factset Current'!U176-'Compustat Current'!U176)/'Compustat Current'!U176,"")</f>
        <v>0</v>
      </c>
      <c r="V177" s="2">
        <f>IFERROR(('Factset Current'!V176-'Compustat Current'!V176)/'Compustat Current'!V176,"")</f>
        <v>3.752093802345062E-2</v>
      </c>
      <c r="W177" s="2">
        <f>IFERROR(('Factset Current'!W176-'Compustat Current'!W176)/'Compustat Current'!W176,"")</f>
        <v>0</v>
      </c>
      <c r="X177" s="2">
        <f>IFERROR(('Factset Current'!X176-'Compustat Current'!X176)/'Compustat Current'!X176,"")</f>
        <v>0</v>
      </c>
      <c r="Y177" s="2">
        <f>IFERROR(('Factset Current'!Y176-'Compustat Current'!Y176)/'Compustat Current'!Y176,"")</f>
        <v>0</v>
      </c>
      <c r="Z177" s="2">
        <f>IFERROR(('Factset Current'!Z176-'Compustat Current'!Z176)/'Compustat Current'!Z176,"")</f>
        <v>0</v>
      </c>
      <c r="AA177" s="2">
        <f>IFERROR(('Factset Current'!AA176-'Compustat Current'!AA176)/'Compustat Current'!AA176,"")</f>
        <v>0.2905279458575894</v>
      </c>
      <c r="AB177" s="2">
        <f>IFERROR(('Factset Current'!AB176-'Compustat Current'!AB176)/'Compustat Current'!AB176,"")</f>
        <v>-7.9053910078840745E-2</v>
      </c>
      <c r="AC177" s="2">
        <f>IFERROR(('Factset Current'!AC176-'Compustat Current'!AC176)/'Compustat Current'!AC176,"")</f>
        <v>-1.5834545160768941E-3</v>
      </c>
    </row>
    <row r="178" spans="1:29" x14ac:dyDescent="0.25">
      <c r="A178" t="s">
        <v>375</v>
      </c>
      <c r="C178" s="2">
        <f>('Compustat Current'!C177-'Factset Current'!C177)/'Compustat Current'!C177</f>
        <v>0</v>
      </c>
      <c r="D178" s="2">
        <f>IFERROR(('Factset Current'!D177-'Compustat Current'!D177)/'Compustat Current'!D177,"")</f>
        <v>2.0615411436541307E-2</v>
      </c>
      <c r="E178" s="2">
        <f>IFERROR(('Factset Current'!E177-'Compustat Current'!E177)/'Compustat Current'!E177,"")</f>
        <v>0</v>
      </c>
      <c r="F178" s="2">
        <f>IFERROR(('Factset Current'!F177-'Compustat Current'!F177)/'Compustat Current'!F177,"")</f>
        <v>0</v>
      </c>
      <c r="G178" s="2">
        <f>IFERROR(('Factset Current'!G177-'Compustat Current'!G177)/'Compustat Current'!G177,"")</f>
        <v>0</v>
      </c>
      <c r="H178" s="2">
        <f>IFERROR(('Factset Current'!H177-'Compustat Current'!H177)/'Compustat Current'!H177,"")</f>
        <v>0</v>
      </c>
      <c r="I178" s="2">
        <f>IFERROR(('Factset Current'!I177-'Compustat Current'!I177)/'Compustat Current'!I177,"")</f>
        <v>1.6632221238067169E-2</v>
      </c>
      <c r="J178" s="2">
        <f>IFERROR(('Factset Current'!J177-'Compustat Current'!J177)/'Compustat Current'!J177,"")</f>
        <v>0.60073937153419577</v>
      </c>
      <c r="K178" s="2">
        <f>IFERROR(('Factset Current'!K177-'Compustat Current'!K177)/'Compustat Current'!K177,"")</f>
        <v>0</v>
      </c>
      <c r="L178" s="2">
        <f>IFERROR(('Factset Current'!L177-'Compustat Current'!L177)/'Compustat Current'!L177,"")</f>
        <v>0.11589403973509944</v>
      </c>
      <c r="M178" s="2">
        <f>IFERROR(('Factset Current'!M177-'Compustat Current'!M177)/'Compustat Current'!M177,"")</f>
        <v>-4.1140976412507198E-3</v>
      </c>
      <c r="N178" s="2">
        <f>IFERROR(('Factset Current'!N177-'Compustat Current'!N177)/'Compustat Current'!N177,"")</f>
        <v>-1.1922381187304831E-2</v>
      </c>
      <c r="O178" s="2">
        <f>IFERROR(('Factset Current'!O177-'Compustat Current'!O177)/'Compustat Current'!O177,"")</f>
        <v>6.1639908256880691E-2</v>
      </c>
      <c r="P178" s="2">
        <f>IFERROR(('Factset Current'!P177-'Compustat Current'!P177)/'Compustat Current'!P177,"")</f>
        <v>-7.4991244773809747E-7</v>
      </c>
      <c r="Q178" s="2">
        <f>IFERROR(('Factset Current'!Q177-'Compustat Current'!Q177)/'Compustat Current'!Q177,"")</f>
        <v>0</v>
      </c>
      <c r="R178" s="2">
        <f>IFERROR(('Factset Current'!R177-'Compustat Current'!R177)/'Compustat Current'!R177,"")</f>
        <v>-3.8668514162344778E-4</v>
      </c>
      <c r="S178" s="2">
        <f>IFERROR(('Factset Current'!S177-'Compustat Current'!S177)/'Compustat Current'!S177,"")</f>
        <v>0</v>
      </c>
      <c r="T178" s="2">
        <f>IFERROR(('Factset Current'!T177-'Compustat Current'!T177)/'Compustat Current'!T177,"")</f>
        <v>1.4391691394658773E-2</v>
      </c>
      <c r="U178" s="2">
        <f>IFERROR(('Factset Current'!U177-'Compustat Current'!U177)/'Compustat Current'!U177,"")</f>
        <v>2.1946289344499138E-2</v>
      </c>
      <c r="V178" s="2">
        <f>IFERROR(('Factset Current'!V177-'Compustat Current'!V177)/'Compustat Current'!V177,"")</f>
        <v>-5.690809494826532E-2</v>
      </c>
      <c r="W178" s="2">
        <f>IFERROR(('Factset Current'!W177-'Compustat Current'!W177)/'Compustat Current'!W177,"")</f>
        <v>-1.5396458814472685E-3</v>
      </c>
      <c r="X178" s="2">
        <f>IFERROR(('Factset Current'!X177-'Compustat Current'!X177)/'Compustat Current'!X177,"")</f>
        <v>-1.5449128227763571E-3</v>
      </c>
      <c r="Y178" s="2">
        <f>IFERROR(('Factset Current'!Y177-'Compustat Current'!Y177)/'Compustat Current'!Y177,"")</f>
        <v>9.0078857962161106E-3</v>
      </c>
      <c r="Z178" s="2">
        <f>IFERROR(('Factset Current'!Z177-'Compustat Current'!Z177)/'Compustat Current'!Z177,"")</f>
        <v>6.3825448613376842E-2</v>
      </c>
      <c r="AA178" s="2">
        <f>IFERROR(('Factset Current'!AA177-'Compustat Current'!AA177)/'Compustat Current'!AA177,"")</f>
        <v>4.0598057404780077E-2</v>
      </c>
      <c r="AB178" s="2">
        <f>IFERROR(('Factset Current'!AB177-'Compustat Current'!AB177)/'Compustat Current'!AB177,"")</f>
        <v>-0.35829959514170034</v>
      </c>
      <c r="AC178" s="2">
        <f>IFERROR(('Factset Current'!AC177-'Compustat Current'!AC177)/'Compustat Current'!AC177,"")</f>
        <v>-0.23918077740859844</v>
      </c>
    </row>
    <row r="179" spans="1:29" x14ac:dyDescent="0.25">
      <c r="A179" t="s">
        <v>377</v>
      </c>
      <c r="C179" s="2">
        <f>('Compustat Current'!C178-'Factset Current'!C178)/'Compustat Current'!C178</f>
        <v>0</v>
      </c>
      <c r="D179" s="2">
        <f>IFERROR(('Factset Current'!D178-'Compustat Current'!D178)/'Compustat Current'!D178,"")</f>
        <v>0.39673952596977285</v>
      </c>
      <c r="E179" s="2">
        <f>IFERROR(('Factset Current'!E178-'Compustat Current'!E178)/'Compustat Current'!E178,"")</f>
        <v>0</v>
      </c>
      <c r="F179" s="2">
        <f>IFERROR(('Factset Current'!F178-'Compustat Current'!F178)/'Compustat Current'!F178,"")</f>
        <v>0</v>
      </c>
      <c r="G179" s="2">
        <f>IFERROR(('Factset Current'!G178-'Compustat Current'!G178)/'Compustat Current'!G178,"")</f>
        <v>2.9408737958508326E-2</v>
      </c>
      <c r="H179" s="2">
        <f>IFERROR(('Factset Current'!H178-'Compustat Current'!H178)/'Compustat Current'!H178,"")</f>
        <v>0</v>
      </c>
      <c r="I179" s="2" t="str">
        <f>IFERROR(('Factset Current'!I178-'Compustat Current'!I178)/'Compustat Current'!I178,"")</f>
        <v/>
      </c>
      <c r="J179" s="2">
        <f>IFERROR(('Factset Current'!J178-'Compustat Current'!J178)/'Compustat Current'!J178,"")</f>
        <v>-0.31327509975196804</v>
      </c>
      <c r="K179" s="2">
        <f>IFERROR(('Factset Current'!K178-'Compustat Current'!K178)/'Compustat Current'!K178,"")</f>
        <v>0</v>
      </c>
      <c r="L179" s="2">
        <f>IFERROR(('Factset Current'!L178-'Compustat Current'!L178)/'Compustat Current'!L178,"")</f>
        <v>-5.0725148199960816E-3</v>
      </c>
      <c r="M179" s="2">
        <f>IFERROR(('Factset Current'!M178-'Compustat Current'!M178)/'Compustat Current'!M178,"")</f>
        <v>-1.3910569515081373E-2</v>
      </c>
      <c r="N179" s="2">
        <f>IFERROR(('Factset Current'!N178-'Compustat Current'!N178)/'Compustat Current'!N178,"")</f>
        <v>3.6708832879367437E-3</v>
      </c>
      <c r="O179" s="2">
        <f>IFERROR(('Factset Current'!O178-'Compustat Current'!O178)/'Compustat Current'!O178,"")</f>
        <v>0.17854892902141978</v>
      </c>
      <c r="P179" s="2">
        <f>IFERROR(('Factset Current'!P178-'Compustat Current'!P178)/'Compustat Current'!P178,"")</f>
        <v>2.9408826700563356E-2</v>
      </c>
      <c r="Q179" s="2">
        <f>IFERROR(('Factset Current'!Q178-'Compustat Current'!Q178)/'Compustat Current'!Q178,"")</f>
        <v>0</v>
      </c>
      <c r="R179" s="2" t="str">
        <f>IFERROR(('Factset Current'!R178-'Compustat Current'!R178)/'Compustat Current'!R178,"")</f>
        <v/>
      </c>
      <c r="S179" s="2">
        <f>IFERROR(('Factset Current'!S178-'Compustat Current'!S178)/'Compustat Current'!S178,"")</f>
        <v>0</v>
      </c>
      <c r="T179" s="2">
        <f>IFERROR(('Factset Current'!T178-'Compustat Current'!T178)/'Compustat Current'!T178,"")</f>
        <v>2.0268770266899474</v>
      </c>
      <c r="U179" s="2">
        <f>IFERROR(('Factset Current'!U178-'Compustat Current'!U178)/'Compustat Current'!U178,"")</f>
        <v>0</v>
      </c>
      <c r="V179" s="2">
        <f>IFERROR(('Factset Current'!V178-'Compustat Current'!V178)/'Compustat Current'!V178,"")</f>
        <v>-0.37310924369747894</v>
      </c>
      <c r="W179" s="2">
        <f>IFERROR(('Factset Current'!W178-'Compustat Current'!W178)/'Compustat Current'!W178,"")</f>
        <v>0</v>
      </c>
      <c r="X179" s="2">
        <f>IFERROR(('Factset Current'!X178-'Compustat Current'!X178)/'Compustat Current'!X178,"")</f>
        <v>0</v>
      </c>
      <c r="Y179" s="2">
        <f>IFERROR(('Factset Current'!Y178-'Compustat Current'!Y178)/'Compustat Current'!Y178,"")</f>
        <v>0</v>
      </c>
      <c r="Z179" s="2">
        <f>IFERROR(('Factset Current'!Z178-'Compustat Current'!Z178)/'Compustat Current'!Z178,"")</f>
        <v>0</v>
      </c>
      <c r="AA179" s="2">
        <f>IFERROR(('Factset Current'!AA178-'Compustat Current'!AA178)/'Compustat Current'!AA178,"")</f>
        <v>-0.38616787474234548</v>
      </c>
      <c r="AB179" s="2">
        <f>IFERROR(('Factset Current'!AB178-'Compustat Current'!AB178)/'Compustat Current'!AB178,"")</f>
        <v>-2.4543280063784863E-2</v>
      </c>
      <c r="AC179" s="2">
        <f>IFERROR(('Factset Current'!AC178-'Compustat Current'!AC178)/'Compustat Current'!AC178,"")</f>
        <v>-0.37903410168507523</v>
      </c>
    </row>
    <row r="180" spans="1:29" x14ac:dyDescent="0.25">
      <c r="A180" t="s">
        <v>379</v>
      </c>
      <c r="C180" s="2">
        <f>('Compustat Current'!C179-'Factset Current'!C179)/'Compustat Current'!C179</f>
        <v>0</v>
      </c>
      <c r="D180" s="2">
        <f>IFERROR(('Factset Current'!D179-'Compustat Current'!D179)/'Compustat Current'!D179,"")</f>
        <v>-0.20891140261344013</v>
      </c>
      <c r="E180" s="2">
        <f>IFERROR(('Factset Current'!E179-'Compustat Current'!E179)/'Compustat Current'!E179,"")</f>
        <v>0</v>
      </c>
      <c r="F180" s="2">
        <f>IFERROR(('Factset Current'!F179-'Compustat Current'!F179)/'Compustat Current'!F179,"")</f>
        <v>0</v>
      </c>
      <c r="G180" s="2">
        <f>IFERROR(('Factset Current'!G179-'Compustat Current'!G179)/'Compustat Current'!G179,"")</f>
        <v>0</v>
      </c>
      <c r="H180" s="2">
        <f>IFERROR(('Factset Current'!H179-'Compustat Current'!H179)/'Compustat Current'!H179,"")</f>
        <v>0</v>
      </c>
      <c r="I180" s="2">
        <f>IFERROR(('Factset Current'!I179-'Compustat Current'!I179)/'Compustat Current'!I179,"")</f>
        <v>5.8389146488064241E-3</v>
      </c>
      <c r="J180" s="2">
        <f>IFERROR(('Factset Current'!J179-'Compustat Current'!J179)/'Compustat Current'!J179,"")</f>
        <v>0.63160629453681727</v>
      </c>
      <c r="K180" s="2">
        <f>IFERROR(('Factset Current'!K179-'Compustat Current'!K179)/'Compustat Current'!K179,"")</f>
        <v>0</v>
      </c>
      <c r="L180" s="2">
        <f>IFERROR(('Factset Current'!L179-'Compustat Current'!L179)/'Compustat Current'!L179,"")</f>
        <v>-4.7115583950544803E-4</v>
      </c>
      <c r="M180" s="2">
        <f>IFERROR(('Factset Current'!M179-'Compustat Current'!M179)/'Compustat Current'!M179,"")</f>
        <v>-1.0594589007467071E-3</v>
      </c>
      <c r="N180" s="2">
        <f>IFERROR(('Factset Current'!N179-'Compustat Current'!N179)/'Compustat Current'!N179,"")</f>
        <v>-1.0457189836270852E-2</v>
      </c>
      <c r="O180" s="2">
        <f>IFERROR(('Factset Current'!O179-'Compustat Current'!O179)/'Compustat Current'!O179,"")</f>
        <v>2.8327307063401937E-3</v>
      </c>
      <c r="P180" s="2">
        <f>IFERROR(('Factset Current'!P179-'Compustat Current'!P179)/'Compustat Current'!P179,"")</f>
        <v>-9.7092410004873135E-7</v>
      </c>
      <c r="Q180" s="2">
        <f>IFERROR(('Factset Current'!Q179-'Compustat Current'!Q179)/'Compustat Current'!Q179,"")</f>
        <v>0</v>
      </c>
      <c r="R180" s="2" t="str">
        <f>IFERROR(('Factset Current'!R179-'Compustat Current'!R179)/'Compustat Current'!R179,"")</f>
        <v/>
      </c>
      <c r="S180" s="2">
        <f>IFERROR(('Factset Current'!S179-'Compustat Current'!S179)/'Compustat Current'!S179,"")</f>
        <v>-1.5503875968992261E-3</v>
      </c>
      <c r="T180" s="2">
        <f>IFERROR(('Factset Current'!T179-'Compustat Current'!T179)/'Compustat Current'!T179,"")</f>
        <v>0.2206533361847734</v>
      </c>
      <c r="U180" s="2">
        <f>IFERROR(('Factset Current'!U179-'Compustat Current'!U179)/'Compustat Current'!U179,"")</f>
        <v>-1.3106159895151218E-3</v>
      </c>
      <c r="V180" s="2">
        <f>IFERROR(('Factset Current'!V179-'Compustat Current'!V179)/'Compustat Current'!V179,"")</f>
        <v>-7.94930875576038E-2</v>
      </c>
      <c r="W180" s="2">
        <f>IFERROR(('Factset Current'!W179-'Compustat Current'!W179)/'Compustat Current'!W179,"")</f>
        <v>0</v>
      </c>
      <c r="X180" s="2">
        <f>IFERROR(('Factset Current'!X179-'Compustat Current'!X179)/'Compustat Current'!X179,"")</f>
        <v>0</v>
      </c>
      <c r="Y180" s="2">
        <f>IFERROR(('Factset Current'!Y179-'Compustat Current'!Y179)/'Compustat Current'!Y179,"")</f>
        <v>0</v>
      </c>
      <c r="Z180" s="2">
        <f>IFERROR(('Factset Current'!Z179-'Compustat Current'!Z179)/'Compustat Current'!Z179,"")</f>
        <v>0</v>
      </c>
      <c r="AA180" s="2">
        <f>IFERROR(('Factset Current'!AA179-'Compustat Current'!AA179)/'Compustat Current'!AA179,"")</f>
        <v>-9.0248182501880617E-3</v>
      </c>
      <c r="AB180" s="2">
        <f>IFERROR(('Factset Current'!AB179-'Compustat Current'!AB179)/'Compustat Current'!AB179,"")</f>
        <v>-1.2087163772556985E-2</v>
      </c>
      <c r="AC180" s="2">
        <f>IFERROR(('Factset Current'!AC179-'Compustat Current'!AC179)/'Compustat Current'!AC179,"")</f>
        <v>-8.393976712942236E-2</v>
      </c>
    </row>
    <row r="181" spans="1:29" x14ac:dyDescent="0.25">
      <c r="A181" t="s">
        <v>381</v>
      </c>
      <c r="C181" s="2">
        <f>('Compustat Current'!C180-'Factset Current'!C180)/'Compustat Current'!C180</f>
        <v>0</v>
      </c>
      <c r="D181" s="2">
        <f>IFERROR(('Factset Current'!D180-'Compustat Current'!D180)/'Compustat Current'!D180,"")</f>
        <v>-0.10541130902785592</v>
      </c>
      <c r="E181" s="2">
        <f>IFERROR(('Factset Current'!E180-'Compustat Current'!E180)/'Compustat Current'!E180,"")</f>
        <v>0</v>
      </c>
      <c r="F181" s="2">
        <f>IFERROR(('Factset Current'!F180-'Compustat Current'!F180)/'Compustat Current'!F180,"")</f>
        <v>0</v>
      </c>
      <c r="G181" s="2">
        <f>IFERROR(('Factset Current'!G180-'Compustat Current'!G180)/'Compustat Current'!G180,"")</f>
        <v>0</v>
      </c>
      <c r="H181" s="2">
        <f>IFERROR(('Factset Current'!H180-'Compustat Current'!H180)/'Compustat Current'!H180,"")</f>
        <v>0</v>
      </c>
      <c r="I181" s="2">
        <f>IFERROR(('Factset Current'!I180-'Compustat Current'!I180)/'Compustat Current'!I180,"")</f>
        <v>0</v>
      </c>
      <c r="J181" s="2">
        <f>IFERROR(('Factset Current'!J180-'Compustat Current'!J180)/'Compustat Current'!J180,"")</f>
        <v>0.15151515151515152</v>
      </c>
      <c r="K181" s="2">
        <f>IFERROR(('Factset Current'!K180-'Compustat Current'!K180)/'Compustat Current'!K180,"")</f>
        <v>0</v>
      </c>
      <c r="L181" s="2">
        <f>IFERROR(('Factset Current'!L180-'Compustat Current'!L180)/'Compustat Current'!L180,"")</f>
        <v>5.129935875801557E-2</v>
      </c>
      <c r="M181" s="2">
        <f>IFERROR(('Factset Current'!M180-'Compustat Current'!M180)/'Compustat Current'!M180,"")</f>
        <v>-1.8390535316856041E-2</v>
      </c>
      <c r="N181" s="2">
        <f>IFERROR(('Factset Current'!N180-'Compustat Current'!N180)/'Compustat Current'!N180,"")</f>
        <v>0.35532131927915689</v>
      </c>
      <c r="O181" s="2">
        <f>IFERROR(('Factset Current'!O180-'Compustat Current'!O180)/'Compustat Current'!O180,"")</f>
        <v>4.0843214756258177E-2</v>
      </c>
      <c r="P181" s="2">
        <f>IFERROR(('Factset Current'!P180-'Compustat Current'!P180)/'Compustat Current'!P180,"")</f>
        <v>-6.5476050168820372E-7</v>
      </c>
      <c r="Q181" s="2">
        <f>IFERROR(('Factset Current'!Q180-'Compustat Current'!Q180)/'Compustat Current'!Q180,"")</f>
        <v>0</v>
      </c>
      <c r="R181" s="2">
        <f>IFERROR(('Factset Current'!R180-'Compustat Current'!R180)/'Compustat Current'!R180,"")</f>
        <v>-3.5841126063012718E-4</v>
      </c>
      <c r="S181" s="2">
        <f>IFERROR(('Factset Current'!S180-'Compustat Current'!S180)/'Compustat Current'!S180,"")</f>
        <v>0</v>
      </c>
      <c r="T181" s="2">
        <f>IFERROR(('Factset Current'!T180-'Compustat Current'!T180)/'Compustat Current'!T180,"")</f>
        <v>0</v>
      </c>
      <c r="U181" s="2">
        <f>IFERROR(('Factset Current'!U180-'Compustat Current'!U180)/'Compustat Current'!U180,"")</f>
        <v>0</v>
      </c>
      <c r="V181" s="2">
        <f>IFERROR(('Factset Current'!V180-'Compustat Current'!V180)/'Compustat Current'!V180,"")</f>
        <v>-1.9450033534540667E-2</v>
      </c>
      <c r="W181" s="2">
        <f>IFERROR(('Factset Current'!W180-'Compustat Current'!W180)/'Compustat Current'!W180,"")</f>
        <v>0</v>
      </c>
      <c r="X181" s="2">
        <f>IFERROR(('Factset Current'!X180-'Compustat Current'!X180)/'Compustat Current'!X180,"")</f>
        <v>0</v>
      </c>
      <c r="Y181" s="2">
        <f>IFERROR(('Factset Current'!Y180-'Compustat Current'!Y180)/'Compustat Current'!Y180,"")</f>
        <v>0</v>
      </c>
      <c r="Z181" s="2">
        <f>IFERROR(('Factset Current'!Z180-'Compustat Current'!Z180)/'Compustat Current'!Z180,"")</f>
        <v>0</v>
      </c>
      <c r="AA181" s="2">
        <f>IFERROR(('Factset Current'!AA180-'Compustat Current'!AA180)/'Compustat Current'!AA180,"")</f>
        <v>0.32464788732394373</v>
      </c>
      <c r="AB181" s="2">
        <f>IFERROR(('Factset Current'!AB180-'Compustat Current'!AB180)/'Compustat Current'!AB180,"")</f>
        <v>0.30457933972310985</v>
      </c>
      <c r="AC181" s="2">
        <f>IFERROR(('Factset Current'!AC180-'Compustat Current'!AC180)/'Compustat Current'!AC180,"")</f>
        <v>0.14354971240755957</v>
      </c>
    </row>
    <row r="182" spans="1:29" x14ac:dyDescent="0.25">
      <c r="A182" t="s">
        <v>383</v>
      </c>
      <c r="C182" s="2">
        <f>('Compustat Current'!C181-'Factset Current'!C181)/'Compustat Current'!C181</f>
        <v>0</v>
      </c>
      <c r="D182" s="2">
        <f>IFERROR(('Factset Current'!D181-'Compustat Current'!D181)/'Compustat Current'!D181,"")</f>
        <v>0.1981224489795918</v>
      </c>
      <c r="E182" s="2">
        <f>IFERROR(('Factset Current'!E181-'Compustat Current'!E181)/'Compustat Current'!E181,"")</f>
        <v>0</v>
      </c>
      <c r="F182" s="2">
        <f>IFERROR(('Factset Current'!F181-'Compustat Current'!F181)/'Compustat Current'!F181,"")</f>
        <v>0</v>
      </c>
      <c r="G182" s="2">
        <f>IFERROR(('Factset Current'!G181-'Compustat Current'!G181)/'Compustat Current'!G181,"")</f>
        <v>0</v>
      </c>
      <c r="H182" s="2">
        <f>IFERROR(('Factset Current'!H181-'Compustat Current'!H181)/'Compustat Current'!H181,"")</f>
        <v>0</v>
      </c>
      <c r="I182" s="2">
        <f>IFERROR(('Factset Current'!I181-'Compustat Current'!I181)/'Compustat Current'!I181,"")</f>
        <v>0</v>
      </c>
      <c r="J182" s="2">
        <f>IFERROR(('Factset Current'!J181-'Compustat Current'!J181)/'Compustat Current'!J181,"")</f>
        <v>1.0141288829813397E-2</v>
      </c>
      <c r="K182" s="2">
        <f>IFERROR(('Factset Current'!K181-'Compustat Current'!K181)/'Compustat Current'!K181,"")</f>
        <v>0</v>
      </c>
      <c r="L182" s="2">
        <f>IFERROR(('Factset Current'!L181-'Compustat Current'!L181)/'Compustat Current'!L181,"")</f>
        <v>-1.723730814639915E-2</v>
      </c>
      <c r="M182" s="2">
        <f>IFERROR(('Factset Current'!M181-'Compustat Current'!M181)/'Compustat Current'!M181,"")</f>
        <v>-2.3016997167138635E-3</v>
      </c>
      <c r="N182" s="2">
        <f>IFERROR(('Factset Current'!N181-'Compustat Current'!N181)/'Compustat Current'!N181,"")</f>
        <v>7.0570095674863465E-3</v>
      </c>
      <c r="O182" s="2">
        <f>IFERROR(('Factset Current'!O181-'Compustat Current'!O181)/'Compustat Current'!O181,"")</f>
        <v>7.2282625063981574E-4</v>
      </c>
      <c r="P182" s="2">
        <f>IFERROR(('Factset Current'!P181-'Compustat Current'!P181)/'Compustat Current'!P181,"")</f>
        <v>0</v>
      </c>
      <c r="Q182" s="2">
        <f>IFERROR(('Factset Current'!Q181-'Compustat Current'!Q181)/'Compustat Current'!Q181,"")</f>
        <v>0</v>
      </c>
      <c r="R182" s="2">
        <f>IFERROR(('Factset Current'!R181-'Compustat Current'!R181)/'Compustat Current'!R181,"")</f>
        <v>2.5306845501716664E-4</v>
      </c>
      <c r="S182" s="2">
        <f>IFERROR(('Factset Current'!S181-'Compustat Current'!S181)/'Compustat Current'!S181,"")</f>
        <v>0</v>
      </c>
      <c r="T182" s="2">
        <f>IFERROR(('Factset Current'!T181-'Compustat Current'!T181)/'Compustat Current'!T181,"")</f>
        <v>0</v>
      </c>
      <c r="U182" s="2">
        <f>IFERROR(('Factset Current'!U181-'Compustat Current'!U181)/'Compustat Current'!U181,"")</f>
        <v>0</v>
      </c>
      <c r="V182" s="2">
        <f>IFERROR(('Factset Current'!V181-'Compustat Current'!V181)/'Compustat Current'!V181,"")</f>
        <v>-7.2448768370952693E-4</v>
      </c>
      <c r="W182" s="2">
        <f>IFERROR(('Factset Current'!W181-'Compustat Current'!W181)/'Compustat Current'!W181,"")</f>
        <v>0</v>
      </c>
      <c r="X182" s="2">
        <f>IFERROR(('Factset Current'!X181-'Compustat Current'!X181)/'Compustat Current'!X181,"")</f>
        <v>0</v>
      </c>
      <c r="Y182" s="2">
        <f>IFERROR(('Factset Current'!Y181-'Compustat Current'!Y181)/'Compustat Current'!Y181,"")</f>
        <v>0</v>
      </c>
      <c r="Z182" s="2">
        <f>IFERROR(('Factset Current'!Z181-'Compustat Current'!Z181)/'Compustat Current'!Z181,"")</f>
        <v>0</v>
      </c>
      <c r="AA182" s="2" t="str">
        <f>IFERROR(('Factset Current'!AA181-'Compustat Current'!AA181)/'Compustat Current'!AA181,"")</f>
        <v/>
      </c>
      <c r="AB182" s="2">
        <f>IFERROR(('Factset Current'!AB181-'Compustat Current'!AB181)/'Compustat Current'!AB181,"")</f>
        <v>-4.4601542416452444</v>
      </c>
      <c r="AC182" s="2" t="str">
        <f>IFERROR(('Factset Current'!AC181-'Compustat Current'!AC181)/'Compustat Current'!AC181,"")</f>
        <v/>
      </c>
    </row>
    <row r="183" spans="1:29" x14ac:dyDescent="0.25">
      <c r="A183" t="s">
        <v>385</v>
      </c>
      <c r="C183" s="2">
        <f>('Compustat Current'!C182-'Factset Current'!C182)/'Compustat Current'!C182</f>
        <v>0</v>
      </c>
      <c r="D183" s="2">
        <f>IFERROR(('Factset Current'!D182-'Compustat Current'!D182)/'Compustat Current'!D182,"")</f>
        <v>-0.11211478543188534</v>
      </c>
      <c r="E183" s="2">
        <f>IFERROR(('Factset Current'!E182-'Compustat Current'!E182)/'Compustat Current'!E182,"")</f>
        <v>0</v>
      </c>
      <c r="F183" s="2">
        <f>IFERROR(('Factset Current'!F182-'Compustat Current'!F182)/'Compustat Current'!F182,"")</f>
        <v>0</v>
      </c>
      <c r="G183" s="2">
        <f>IFERROR(('Factset Current'!G182-'Compustat Current'!G182)/'Compustat Current'!G182,"")</f>
        <v>0</v>
      </c>
      <c r="H183" s="2">
        <f>IFERROR(('Factset Current'!H182-'Compustat Current'!H182)/'Compustat Current'!H182,"")</f>
        <v>0</v>
      </c>
      <c r="I183" s="2">
        <f>IFERROR(('Factset Current'!I182-'Compustat Current'!I182)/'Compustat Current'!I182,"")</f>
        <v>-5.0296054820038599E-2</v>
      </c>
      <c r="J183" s="2">
        <f>IFERROR(('Factset Current'!J182-'Compustat Current'!J182)/'Compustat Current'!J182,"")</f>
        <v>-0.86948093904802937</v>
      </c>
      <c r="K183" s="2">
        <f>IFERROR(('Factset Current'!K182-'Compustat Current'!K182)/'Compustat Current'!K182,"")</f>
        <v>0</v>
      </c>
      <c r="L183" s="2">
        <f>IFERROR(('Factset Current'!L182-'Compustat Current'!L182)/'Compustat Current'!L182,"")</f>
        <v>1.1802962784535586E-2</v>
      </c>
      <c r="M183" s="2">
        <f>IFERROR(('Factset Current'!M182-'Compustat Current'!M182)/'Compustat Current'!M182,"")</f>
        <v>-2.8099173553719093E-2</v>
      </c>
      <c r="N183" s="2">
        <f>IFERROR(('Factset Current'!N182-'Compustat Current'!N182)/'Compustat Current'!N182,"")</f>
        <v>5.2518264920763884E-2</v>
      </c>
      <c r="O183" s="2">
        <f>IFERROR(('Factset Current'!O182-'Compustat Current'!O182)/'Compustat Current'!O182,"")</f>
        <v>0.24025653675382319</v>
      </c>
      <c r="P183" s="2">
        <f>IFERROR(('Factset Current'!P182-'Compustat Current'!P182)/'Compustat Current'!P182,"")</f>
        <v>-4.4418878920964458E-7</v>
      </c>
      <c r="Q183" s="2">
        <f>IFERROR(('Factset Current'!Q182-'Compustat Current'!Q182)/'Compustat Current'!Q182,"")</f>
        <v>0</v>
      </c>
      <c r="R183" s="2">
        <f>IFERROR(('Factset Current'!R182-'Compustat Current'!R182)/'Compustat Current'!R182,"")</f>
        <v>-1.6822522388797647E-3</v>
      </c>
      <c r="S183" s="2">
        <f>IFERROR(('Factset Current'!S182-'Compustat Current'!S182)/'Compustat Current'!S182,"")</f>
        <v>0</v>
      </c>
      <c r="T183" s="2">
        <f>IFERROR(('Factset Current'!T182-'Compustat Current'!T182)/'Compustat Current'!T182,"")</f>
        <v>6.1835748792270582E-3</v>
      </c>
      <c r="U183" s="2">
        <f>IFERROR(('Factset Current'!U182-'Compustat Current'!U182)/'Compustat Current'!U182,"")</f>
        <v>0</v>
      </c>
      <c r="V183" s="2">
        <f>IFERROR(('Factset Current'!V182-'Compustat Current'!V182)/'Compustat Current'!V182,"")</f>
        <v>3.6155468514612868E-3</v>
      </c>
      <c r="W183" s="2">
        <f>IFERROR(('Factset Current'!W182-'Compustat Current'!W182)/'Compustat Current'!W182,"")</f>
        <v>0</v>
      </c>
      <c r="X183" s="2">
        <f>IFERROR(('Factset Current'!X182-'Compustat Current'!X182)/'Compustat Current'!X182,"")</f>
        <v>0</v>
      </c>
      <c r="Y183" s="2">
        <f>IFERROR(('Factset Current'!Y182-'Compustat Current'!Y182)/'Compustat Current'!Y182,"")</f>
        <v>0</v>
      </c>
      <c r="Z183" s="2">
        <f>IFERROR(('Factset Current'!Z182-'Compustat Current'!Z182)/'Compustat Current'!Z182,"")</f>
        <v>0</v>
      </c>
      <c r="AA183" s="2">
        <f>IFERROR(('Factset Current'!AA182-'Compustat Current'!AA182)/'Compustat Current'!AA182,"")</f>
        <v>-9.542466588306997E-2</v>
      </c>
      <c r="AB183" s="2">
        <f>IFERROR(('Factset Current'!AB182-'Compustat Current'!AB182)/'Compustat Current'!AB182,"")</f>
        <v>-0.10093121057374595</v>
      </c>
      <c r="AC183" s="2">
        <f>IFERROR(('Factset Current'!AC182-'Compustat Current'!AC182)/'Compustat Current'!AC182,"")</f>
        <v>-0.14785696836608445</v>
      </c>
    </row>
    <row r="184" spans="1:29" x14ac:dyDescent="0.25">
      <c r="A184" t="s">
        <v>387</v>
      </c>
      <c r="C184" s="2">
        <f>('Compustat Current'!C183-'Factset Current'!C183)/'Compustat Current'!C183</f>
        <v>0</v>
      </c>
      <c r="D184" s="2">
        <f>IFERROR(('Factset Current'!D183-'Compustat Current'!D183)/'Compustat Current'!D183,"")</f>
        <v>1.1056922145883024</v>
      </c>
      <c r="E184" s="2">
        <f>IFERROR(('Factset Current'!E183-'Compustat Current'!E183)/'Compustat Current'!E183,"")</f>
        <v>0</v>
      </c>
      <c r="F184" s="2">
        <f>IFERROR(('Factset Current'!F183-'Compustat Current'!F183)/'Compustat Current'!F183,"")</f>
        <v>0</v>
      </c>
      <c r="G184" s="2">
        <f>IFERROR(('Factset Current'!G183-'Compustat Current'!G183)/'Compustat Current'!G183,"")</f>
        <v>0</v>
      </c>
      <c r="H184" s="2">
        <f>IFERROR(('Factset Current'!H183-'Compustat Current'!H183)/'Compustat Current'!H183,"")</f>
        <v>0</v>
      </c>
      <c r="I184" s="2">
        <f>IFERROR(('Factset Current'!I183-'Compustat Current'!I183)/'Compustat Current'!I183,"")</f>
        <v>0.38183213920163778</v>
      </c>
      <c r="J184" s="2">
        <f>IFERROR(('Factset Current'!J183-'Compustat Current'!J183)/'Compustat Current'!J183,"")</f>
        <v>0.35323505945822709</v>
      </c>
      <c r="K184" s="2">
        <f>IFERROR(('Factset Current'!K183-'Compustat Current'!K183)/'Compustat Current'!K183,"")</f>
        <v>0</v>
      </c>
      <c r="L184" s="2">
        <f>IFERROR(('Factset Current'!L183-'Compustat Current'!L183)/'Compustat Current'!L183,"")</f>
        <v>5.5695519803561258E-2</v>
      </c>
      <c r="M184" s="2">
        <f>IFERROR(('Factset Current'!M183-'Compustat Current'!M183)/'Compustat Current'!M183,"")</f>
        <v>1.0898522644707141E-3</v>
      </c>
      <c r="N184" s="2">
        <f>IFERROR(('Factset Current'!N183-'Compustat Current'!N183)/'Compustat Current'!N183,"")</f>
        <v>7.7177222222222272E-2</v>
      </c>
      <c r="O184" s="2" t="str">
        <f>IFERROR(('Factset Current'!O183-'Compustat Current'!O183)/'Compustat Current'!O183,"")</f>
        <v/>
      </c>
      <c r="P184" s="2">
        <f>IFERROR(('Factset Current'!P183-'Compustat Current'!P183)/'Compustat Current'!P183,"")</f>
        <v>0</v>
      </c>
      <c r="Q184" s="2">
        <f>IFERROR(('Factset Current'!Q183-'Compustat Current'!Q183)/'Compustat Current'!Q183,"")</f>
        <v>0</v>
      </c>
      <c r="R184" s="2" t="str">
        <f>IFERROR(('Factset Current'!R183-'Compustat Current'!R183)/'Compustat Current'!R183,"")</f>
        <v/>
      </c>
      <c r="S184" s="2">
        <f>IFERROR(('Factset Current'!S183-'Compustat Current'!S183)/'Compustat Current'!S183,"")</f>
        <v>0</v>
      </c>
      <c r="T184" s="2" t="str">
        <f>IFERROR(('Factset Current'!T183-'Compustat Current'!T183)/'Compustat Current'!T183,"")</f>
        <v/>
      </c>
      <c r="U184" s="2">
        <f>IFERROR(('Factset Current'!U183-'Compustat Current'!U183)/'Compustat Current'!U183,"")</f>
        <v>-7.8515346181299142E-2</v>
      </c>
      <c r="V184" s="2">
        <f>IFERROR(('Factset Current'!V183-'Compustat Current'!V183)/'Compustat Current'!V183,"")</f>
        <v>-4.0041067761806902E-2</v>
      </c>
      <c r="W184" s="2">
        <f>IFERROR(('Factset Current'!W183-'Compustat Current'!W183)/'Compustat Current'!W183,"")</f>
        <v>1.1714589989350384E-2</v>
      </c>
      <c r="X184" s="2">
        <f>IFERROR(('Factset Current'!X183-'Compustat Current'!X183)/'Compustat Current'!X183,"")</f>
        <v>1.172447484123108E-2</v>
      </c>
      <c r="Y184" s="2">
        <f>IFERROR(('Factset Current'!Y183-'Compustat Current'!Y183)/'Compustat Current'!Y183,"")</f>
        <v>7.1161714997323598E-4</v>
      </c>
      <c r="Z184" s="2">
        <f>IFERROR(('Factset Current'!Z183-'Compustat Current'!Z183)/'Compustat Current'!Z183,"")</f>
        <v>0.22549658091826763</v>
      </c>
      <c r="AA184" s="2">
        <f>IFERROR(('Factset Current'!AA183-'Compustat Current'!AA183)/'Compustat Current'!AA183,"")</f>
        <v>1.2104354498369461</v>
      </c>
      <c r="AB184" s="2">
        <f>IFERROR(('Factset Current'!AB183-'Compustat Current'!AB183)/'Compustat Current'!AB183,"")</f>
        <v>35.151335488581203</v>
      </c>
      <c r="AC184" s="2">
        <f>IFERROR(('Factset Current'!AC183-'Compustat Current'!AC183)/'Compustat Current'!AC183,"")</f>
        <v>0.6212494893404551</v>
      </c>
    </row>
    <row r="185" spans="1:29" x14ac:dyDescent="0.25">
      <c r="A185" t="s">
        <v>389</v>
      </c>
      <c r="C185" s="2">
        <f>('Compustat Current'!C184-'Factset Current'!C184)/'Compustat Current'!C184</f>
        <v>0</v>
      </c>
      <c r="D185" s="2">
        <f>IFERROR(('Factset Current'!D184-'Compustat Current'!D184)/'Compustat Current'!D184,"")</f>
        <v>-0.29053454936981438</v>
      </c>
      <c r="E185" s="2">
        <f>IFERROR(('Factset Current'!E184-'Compustat Current'!E184)/'Compustat Current'!E184,"")</f>
        <v>0</v>
      </c>
      <c r="F185" s="2">
        <f>IFERROR(('Factset Current'!F184-'Compustat Current'!F184)/'Compustat Current'!F184,"")</f>
        <v>0</v>
      </c>
      <c r="G185" s="2">
        <f>IFERROR(('Factset Current'!G184-'Compustat Current'!G184)/'Compustat Current'!G184,"")</f>
        <v>2.0759981399037783E-5</v>
      </c>
      <c r="H185" s="2">
        <f>IFERROR(('Factset Current'!H184-'Compustat Current'!H184)/'Compustat Current'!H184,"")</f>
        <v>0</v>
      </c>
      <c r="I185" s="2">
        <f>IFERROR(('Factset Current'!I184-'Compustat Current'!I184)/'Compustat Current'!I184,"")</f>
        <v>0</v>
      </c>
      <c r="J185" s="2">
        <f>IFERROR(('Factset Current'!J184-'Compustat Current'!J184)/'Compustat Current'!J184,"")</f>
        <v>6.3655913978494488E-2</v>
      </c>
      <c r="K185" s="2">
        <f>IFERROR(('Factset Current'!K184-'Compustat Current'!K184)/'Compustat Current'!K184,"")</f>
        <v>0</v>
      </c>
      <c r="L185" s="2">
        <f>IFERROR(('Factset Current'!L184-'Compustat Current'!L184)/'Compustat Current'!L184,"")</f>
        <v>-1.3786723022920519E-3</v>
      </c>
      <c r="M185" s="2">
        <f>IFERROR(('Factset Current'!M184-'Compustat Current'!M184)/'Compustat Current'!M184,"")</f>
        <v>-7.1455200695921578E-4</v>
      </c>
      <c r="N185" s="2">
        <f>IFERROR(('Factset Current'!N184-'Compustat Current'!N184)/'Compustat Current'!N184,"")</f>
        <v>2.5549936125159826E-3</v>
      </c>
      <c r="O185" s="2">
        <f>IFERROR(('Factset Current'!O184-'Compustat Current'!O184)/'Compustat Current'!O184,"")</f>
        <v>3.7790298199807419E-3</v>
      </c>
      <c r="P185" s="2">
        <f>IFERROR(('Factset Current'!P184-'Compustat Current'!P184)/'Compustat Current'!P184,"")</f>
        <v>2.2206365830372208E-5</v>
      </c>
      <c r="Q185" s="2">
        <f>IFERROR(('Factset Current'!Q184-'Compustat Current'!Q184)/'Compustat Current'!Q184,"")</f>
        <v>0</v>
      </c>
      <c r="R185" s="2" t="str">
        <f>IFERROR(('Factset Current'!R184-'Compustat Current'!R184)/'Compustat Current'!R184,"")</f>
        <v/>
      </c>
      <c r="S185" s="2">
        <f>IFERROR(('Factset Current'!S184-'Compustat Current'!S184)/'Compustat Current'!S184,"")</f>
        <v>0</v>
      </c>
      <c r="T185" s="2">
        <f>IFERROR(('Factset Current'!T184-'Compustat Current'!T184)/'Compustat Current'!T184,"")</f>
        <v>0</v>
      </c>
      <c r="U185" s="2">
        <f>IFERROR(('Factset Current'!U184-'Compustat Current'!U184)/'Compustat Current'!U184,"")</f>
        <v>0</v>
      </c>
      <c r="V185" s="2">
        <f>IFERROR(('Factset Current'!V184-'Compustat Current'!V184)/'Compustat Current'!V184,"")</f>
        <v>-7.9570320270547993E-4</v>
      </c>
      <c r="W185" s="2">
        <f>IFERROR(('Factset Current'!W184-'Compustat Current'!W184)/'Compustat Current'!W184,"")</f>
        <v>1.7825311942959016E-3</v>
      </c>
      <c r="X185" s="2">
        <f>IFERROR(('Factset Current'!X184-'Compustat Current'!X184)/'Compustat Current'!X184,"")</f>
        <v>3.3296337402885711E-3</v>
      </c>
      <c r="Y185" s="2">
        <f>IFERROR(('Factset Current'!Y184-'Compustat Current'!Y184)/'Compustat Current'!Y184,"")</f>
        <v>1.9960079840319377E-3</v>
      </c>
      <c r="Z185" s="2">
        <f>IFERROR(('Factset Current'!Z184-'Compustat Current'!Z184)/'Compustat Current'!Z184,"")</f>
        <v>0</v>
      </c>
      <c r="AA185" s="2">
        <f>IFERROR(('Factset Current'!AA184-'Compustat Current'!AA184)/'Compustat Current'!AA184,"")</f>
        <v>-1</v>
      </c>
      <c r="AB185" s="2">
        <f>IFERROR(('Factset Current'!AB184-'Compustat Current'!AB184)/'Compustat Current'!AB184,"")</f>
        <v>-0.15201520152015213</v>
      </c>
      <c r="AC185" s="2">
        <f>IFERROR(('Factset Current'!AC184-'Compustat Current'!AC184)/'Compustat Current'!AC184,"")</f>
        <v>-1</v>
      </c>
    </row>
    <row r="186" spans="1:29" x14ac:dyDescent="0.25">
      <c r="A186" t="s">
        <v>391</v>
      </c>
      <c r="C186" s="2">
        <f>('Compustat Current'!C185-'Factset Current'!C185)/'Compustat Current'!C185</f>
        <v>0</v>
      </c>
      <c r="D186" s="2">
        <f>IFERROR(('Factset Current'!D185-'Compustat Current'!D185)/'Compustat Current'!D185,"")</f>
        <v>2.8709748595013476E-2</v>
      </c>
      <c r="E186" s="2">
        <f>IFERROR(('Factset Current'!E185-'Compustat Current'!E185)/'Compustat Current'!E185,"")</f>
        <v>0</v>
      </c>
      <c r="F186" s="2">
        <f>IFERROR(('Factset Current'!F185-'Compustat Current'!F185)/'Compustat Current'!F185,"")</f>
        <v>0</v>
      </c>
      <c r="G186" s="2">
        <f>IFERROR(('Factset Current'!G185-'Compustat Current'!G185)/'Compustat Current'!G185,"")</f>
        <v>0</v>
      </c>
      <c r="H186" s="2">
        <f>IFERROR(('Factset Current'!H185-'Compustat Current'!H185)/'Compustat Current'!H185,"")</f>
        <v>0</v>
      </c>
      <c r="I186" s="2">
        <f>IFERROR(('Factset Current'!I185-'Compustat Current'!I185)/'Compustat Current'!I185,"")</f>
        <v>-1.4145004813745147E-2</v>
      </c>
      <c r="J186" s="2">
        <f>IFERROR(('Factset Current'!J185-'Compustat Current'!J185)/'Compustat Current'!J185,"")</f>
        <v>-0.14616175462645659</v>
      </c>
      <c r="K186" s="2">
        <f>IFERROR(('Factset Current'!K185-'Compustat Current'!K185)/'Compustat Current'!K185,"")</f>
        <v>0</v>
      </c>
      <c r="L186" s="2">
        <f>IFERROR(('Factset Current'!L185-'Compustat Current'!L185)/'Compustat Current'!L185,"")</f>
        <v>2.5995125913891581E-3</v>
      </c>
      <c r="M186" s="2">
        <f>IFERROR(('Factset Current'!M185-'Compustat Current'!M185)/'Compustat Current'!M185,"")</f>
        <v>2.1402025147435184</v>
      </c>
      <c r="N186" s="2">
        <f>IFERROR(('Factset Current'!N185-'Compustat Current'!N185)/'Compustat Current'!N185,"")</f>
        <v>6.7731325196917526E-3</v>
      </c>
      <c r="O186" s="2">
        <f>IFERROR(('Factset Current'!O185-'Compustat Current'!O185)/'Compustat Current'!O185,"")</f>
        <v>-1.8184660275114579E-2</v>
      </c>
      <c r="P186" s="2">
        <f>IFERROR(('Factset Current'!P185-'Compustat Current'!P185)/'Compustat Current'!P185,"")</f>
        <v>-5.5456735913831108E-7</v>
      </c>
      <c r="Q186" s="2">
        <f>IFERROR(('Factset Current'!Q185-'Compustat Current'!Q185)/'Compustat Current'!Q185,"")</f>
        <v>0</v>
      </c>
      <c r="R186" s="2">
        <f>IFERROR(('Factset Current'!R185-'Compustat Current'!R185)/'Compustat Current'!R185,"")</f>
        <v>8.0046489774722465E-2</v>
      </c>
      <c r="S186" s="2">
        <f>IFERROR(('Factset Current'!S185-'Compustat Current'!S185)/'Compustat Current'!S185,"")</f>
        <v>0</v>
      </c>
      <c r="T186" s="2">
        <f>IFERROR(('Factset Current'!T185-'Compustat Current'!T185)/'Compustat Current'!T185,"")</f>
        <v>-0.13553213564134764</v>
      </c>
      <c r="U186" s="2">
        <f>IFERROR(('Factset Current'!U185-'Compustat Current'!U185)/'Compustat Current'!U185,"")</f>
        <v>0</v>
      </c>
      <c r="V186" s="2">
        <f>IFERROR(('Factset Current'!V185-'Compustat Current'!V185)/'Compustat Current'!V185,"")</f>
        <v>1.522649409973355E-3</v>
      </c>
      <c r="W186" s="2">
        <f>IFERROR(('Factset Current'!W185-'Compustat Current'!W185)/'Compustat Current'!W185,"")</f>
        <v>-2.1613832853025158E-3</v>
      </c>
      <c r="X186" s="2">
        <f>IFERROR(('Factset Current'!X185-'Compustat Current'!X185)/'Compustat Current'!X185,"")</f>
        <v>-1.7964071856285979E-3</v>
      </c>
      <c r="Y186" s="2">
        <f>IFERROR(('Factset Current'!Y185-'Compustat Current'!Y185)/'Compustat Current'!Y185,"")</f>
        <v>-1.7058377558755598E-3</v>
      </c>
      <c r="Z186" s="2">
        <f>IFERROR(('Factset Current'!Z185-'Compustat Current'!Z185)/'Compustat Current'!Z185,"")</f>
        <v>-2.8920038228735265</v>
      </c>
      <c r="AA186" s="2">
        <f>IFERROR(('Factset Current'!AA185-'Compustat Current'!AA185)/'Compustat Current'!AA185,"")</f>
        <v>-7.0909448045570561E-2</v>
      </c>
      <c r="AB186" s="2">
        <f>IFERROR(('Factset Current'!AB185-'Compustat Current'!AB185)/'Compustat Current'!AB185,"")</f>
        <v>3.3661662044563306E-2</v>
      </c>
      <c r="AC186" s="2">
        <f>IFERROR(('Factset Current'!AC185-'Compustat Current'!AC185)/'Compustat Current'!AC185,"")</f>
        <v>-0.1308062211188418</v>
      </c>
    </row>
    <row r="187" spans="1:29" x14ac:dyDescent="0.25">
      <c r="A187" t="s">
        <v>393</v>
      </c>
      <c r="C187" s="2">
        <f>('Compustat Current'!C186-'Factset Current'!C186)/'Compustat Current'!C186</f>
        <v>0</v>
      </c>
      <c r="D187" s="2">
        <f>IFERROR(('Factset Current'!D186-'Compustat Current'!D186)/'Compustat Current'!D186,"")</f>
        <v>0.33888203863542954</v>
      </c>
      <c r="E187" s="2">
        <f>IFERROR(('Factset Current'!E186-'Compustat Current'!E186)/'Compustat Current'!E186,"")</f>
        <v>0</v>
      </c>
      <c r="F187" s="2">
        <f>IFERROR(('Factset Current'!F186-'Compustat Current'!F186)/'Compustat Current'!F186,"")</f>
        <v>0</v>
      </c>
      <c r="G187" s="2">
        <f>IFERROR(('Factset Current'!G186-'Compustat Current'!G186)/'Compustat Current'!G186,"")</f>
        <v>0</v>
      </c>
      <c r="H187" s="2">
        <f>IFERROR(('Factset Current'!H186-'Compustat Current'!H186)/'Compustat Current'!H186,"")</f>
        <v>0</v>
      </c>
      <c r="I187" s="2">
        <f>IFERROR(('Factset Current'!I186-'Compustat Current'!I186)/'Compustat Current'!I186,"")</f>
        <v>0</v>
      </c>
      <c r="J187" s="2">
        <f>IFERROR(('Factset Current'!J186-'Compustat Current'!J186)/'Compustat Current'!J186,"")</f>
        <v>-0.47706249999999994</v>
      </c>
      <c r="K187" s="2">
        <f>IFERROR(('Factset Current'!K186-'Compustat Current'!K186)/'Compustat Current'!K186,"")</f>
        <v>0</v>
      </c>
      <c r="L187" s="2">
        <f>IFERROR(('Factset Current'!L186-'Compustat Current'!L186)/'Compustat Current'!L186,"")</f>
        <v>-3.7545758893641948E-4</v>
      </c>
      <c r="M187" s="2">
        <f>IFERROR(('Factset Current'!M186-'Compustat Current'!M186)/'Compustat Current'!M186,"")</f>
        <v>-3.7558685446010811E-3</v>
      </c>
      <c r="N187" s="2">
        <f>IFERROR(('Factset Current'!N186-'Compustat Current'!N186)/'Compustat Current'!N186,"")</f>
        <v>-3.0506153111834826E-3</v>
      </c>
      <c r="O187" s="2">
        <f>IFERROR(('Factset Current'!O186-'Compustat Current'!O186)/'Compustat Current'!O186,"")</f>
        <v>-7.6557274247491449E-3</v>
      </c>
      <c r="P187" s="2">
        <f>IFERROR(('Factset Current'!P186-'Compustat Current'!P186)/'Compustat Current'!P186,"")</f>
        <v>0</v>
      </c>
      <c r="Q187" s="2">
        <f>IFERROR(('Factset Current'!Q186-'Compustat Current'!Q186)/'Compustat Current'!Q186,"")</f>
        <v>0</v>
      </c>
      <c r="R187" s="2">
        <f>IFERROR(('Factset Current'!R186-'Compustat Current'!R186)/'Compustat Current'!R186,"")</f>
        <v>-1.9360334546577113E-4</v>
      </c>
      <c r="S187" s="2">
        <f>IFERROR(('Factset Current'!S186-'Compustat Current'!S186)/'Compustat Current'!S186,"")</f>
        <v>0</v>
      </c>
      <c r="T187" s="2">
        <f>IFERROR(('Factset Current'!T186-'Compustat Current'!T186)/'Compustat Current'!T186,"")</f>
        <v>0</v>
      </c>
      <c r="U187" s="2">
        <f>IFERROR(('Factset Current'!U186-'Compustat Current'!U186)/'Compustat Current'!U186,"")</f>
        <v>0</v>
      </c>
      <c r="V187" s="2">
        <f>IFERROR(('Factset Current'!V186-'Compustat Current'!V186)/'Compustat Current'!V186,"")</f>
        <v>-3.9142974866090089E-3</v>
      </c>
      <c r="W187" s="2">
        <f>IFERROR(('Factset Current'!W186-'Compustat Current'!W186)/'Compustat Current'!W186,"")</f>
        <v>0</v>
      </c>
      <c r="X187" s="2">
        <f>IFERROR(('Factset Current'!X186-'Compustat Current'!X186)/'Compustat Current'!X186,"")</f>
        <v>0</v>
      </c>
      <c r="Y187" s="2">
        <f>IFERROR(('Factset Current'!Y186-'Compustat Current'!Y186)/'Compustat Current'!Y186,"")</f>
        <v>0</v>
      </c>
      <c r="Z187" s="2">
        <f>IFERROR(('Factset Current'!Z186-'Compustat Current'!Z186)/'Compustat Current'!Z186,"")</f>
        <v>0</v>
      </c>
      <c r="AA187" s="2">
        <f>IFERROR(('Factset Current'!AA186-'Compustat Current'!AA186)/'Compustat Current'!AA186,"")</f>
        <v>3.724023275145473E-2</v>
      </c>
      <c r="AB187" s="2">
        <f>IFERROR(('Factset Current'!AB186-'Compustat Current'!AB186)/'Compustat Current'!AB186,"")</f>
        <v>-5.9500198333994943E-3</v>
      </c>
      <c r="AC187" s="2">
        <f>IFERROR(('Factset Current'!AC186-'Compustat Current'!AC186)/'Compustat Current'!AC186,"")</f>
        <v>9.8494611180402585E-3</v>
      </c>
    </row>
    <row r="188" spans="1:29" x14ac:dyDescent="0.25">
      <c r="A188" t="s">
        <v>395</v>
      </c>
      <c r="C188" s="2">
        <f>('Compustat Current'!C187-'Factset Current'!C187)/'Compustat Current'!C187</f>
        <v>0</v>
      </c>
      <c r="D188" s="2">
        <f>IFERROR(('Factset Current'!D187-'Compustat Current'!D187)/'Compustat Current'!D187,"")</f>
        <v>0.33293227630082578</v>
      </c>
      <c r="E188" s="2">
        <f>IFERROR(('Factset Current'!E187-'Compustat Current'!E187)/'Compustat Current'!E187,"")</f>
        <v>0</v>
      </c>
      <c r="F188" s="2">
        <f>IFERROR(('Factset Current'!F187-'Compustat Current'!F187)/'Compustat Current'!F187,"")</f>
        <v>0</v>
      </c>
      <c r="G188" s="2">
        <f>IFERROR(('Factset Current'!G187-'Compustat Current'!G187)/'Compustat Current'!G187,"")</f>
        <v>0</v>
      </c>
      <c r="H188" s="2">
        <f>IFERROR(('Factset Current'!H187-'Compustat Current'!H187)/'Compustat Current'!H187,"")</f>
        <v>0</v>
      </c>
      <c r="I188" s="2">
        <f>IFERROR(('Factset Current'!I187-'Compustat Current'!I187)/'Compustat Current'!I187,"")</f>
        <v>8.8473475794656319E-3</v>
      </c>
      <c r="J188" s="2">
        <f>IFERROR(('Factset Current'!J187-'Compustat Current'!J187)/'Compustat Current'!J187,"")</f>
        <v>6.5122785203605774E-2</v>
      </c>
      <c r="K188" s="2">
        <f>IFERROR(('Factset Current'!K187-'Compustat Current'!K187)/'Compustat Current'!K187,"")</f>
        <v>0</v>
      </c>
      <c r="L188" s="2">
        <f>IFERROR(('Factset Current'!L187-'Compustat Current'!L187)/'Compustat Current'!L187,"")</f>
        <v>-5.4973589876752436E-3</v>
      </c>
      <c r="M188" s="2">
        <f>IFERROR(('Factset Current'!M187-'Compustat Current'!M187)/'Compustat Current'!M187,"")</f>
        <v>7.4909463076680782E-2</v>
      </c>
      <c r="N188" s="2">
        <f>IFERROR(('Factset Current'!N187-'Compustat Current'!N187)/'Compustat Current'!N187,"")</f>
        <v>-8.8115869228515085E-3</v>
      </c>
      <c r="O188" s="2">
        <f>IFERROR(('Factset Current'!O187-'Compustat Current'!O187)/'Compustat Current'!O187,"")</f>
        <v>1.5191471975634309E-2</v>
      </c>
      <c r="P188" s="2">
        <f>IFERROR(('Factset Current'!P187-'Compustat Current'!P187)/'Compustat Current'!P187,"")</f>
        <v>0</v>
      </c>
      <c r="Q188" s="2">
        <f>IFERROR(('Factset Current'!Q187-'Compustat Current'!Q187)/'Compustat Current'!Q187,"")</f>
        <v>0</v>
      </c>
      <c r="R188" s="2">
        <f>IFERROR(('Factset Current'!R187-'Compustat Current'!R187)/'Compustat Current'!R187,"")</f>
        <v>-2.1822014647355004E-2</v>
      </c>
      <c r="S188" s="2">
        <f>IFERROR(('Factset Current'!S187-'Compustat Current'!S187)/'Compustat Current'!S187,"")</f>
        <v>0</v>
      </c>
      <c r="T188" s="2">
        <f>IFERROR(('Factset Current'!T187-'Compustat Current'!T187)/'Compustat Current'!T187,"")</f>
        <v>8.5827836969389233E-3</v>
      </c>
      <c r="U188" s="2">
        <f>IFERROR(('Factset Current'!U187-'Compustat Current'!U187)/'Compustat Current'!U187,"")</f>
        <v>0</v>
      </c>
      <c r="V188" s="2">
        <f>IFERROR(('Factset Current'!V187-'Compustat Current'!V187)/'Compustat Current'!V187,"")</f>
        <v>-1.4914243102162248E-3</v>
      </c>
      <c r="W188" s="2">
        <f>IFERROR(('Factset Current'!W187-'Compustat Current'!W187)/'Compustat Current'!W187,"")</f>
        <v>0</v>
      </c>
      <c r="X188" s="2">
        <f>IFERROR(('Factset Current'!X187-'Compustat Current'!X187)/'Compustat Current'!X187,"")</f>
        <v>0</v>
      </c>
      <c r="Y188" s="2">
        <f>IFERROR(('Factset Current'!Y187-'Compustat Current'!Y187)/'Compustat Current'!Y187,"")</f>
        <v>0</v>
      </c>
      <c r="Z188" s="2">
        <f>IFERROR(('Factset Current'!Z187-'Compustat Current'!Z187)/'Compustat Current'!Z187,"")</f>
        <v>-2.9970029970031108E-4</v>
      </c>
      <c r="AA188" s="2">
        <f>IFERROR(('Factset Current'!AA187-'Compustat Current'!AA187)/'Compustat Current'!AA187,"")</f>
        <v>-0.26937269372693728</v>
      </c>
      <c r="AB188" s="2">
        <f>IFERROR(('Factset Current'!AB187-'Compustat Current'!AB187)/'Compustat Current'!AB187,"")</f>
        <v>-4.240882103477056E-4</v>
      </c>
      <c r="AC188" s="2">
        <f>IFERROR(('Factset Current'!AC187-'Compustat Current'!AC187)/'Compustat Current'!AC187,"")</f>
        <v>-0.25893459204315572</v>
      </c>
    </row>
    <row r="189" spans="1:29" x14ac:dyDescent="0.25">
      <c r="A189" t="s">
        <v>397</v>
      </c>
      <c r="C189" s="2">
        <f>('Compustat Current'!C188-'Factset Current'!C188)/'Compustat Current'!C188</f>
        <v>0</v>
      </c>
      <c r="D189" s="2">
        <f>IFERROR(('Factset Current'!D188-'Compustat Current'!D188)/'Compustat Current'!D188,"")</f>
        <v>-4.1666666666666699E-2</v>
      </c>
      <c r="E189" s="2">
        <f>IFERROR(('Factset Current'!E188-'Compustat Current'!E188)/'Compustat Current'!E188,"")</f>
        <v>0</v>
      </c>
      <c r="F189" s="2">
        <f>IFERROR(('Factset Current'!F188-'Compustat Current'!F188)/'Compustat Current'!F188,"")</f>
        <v>0</v>
      </c>
      <c r="G189" s="2">
        <f>IFERROR(('Factset Current'!G188-'Compustat Current'!G188)/'Compustat Current'!G188,"")</f>
        <v>0</v>
      </c>
      <c r="H189" s="2">
        <f>IFERROR(('Factset Current'!H188-'Compustat Current'!H188)/'Compustat Current'!H188,"")</f>
        <v>0</v>
      </c>
      <c r="I189" s="2">
        <f>IFERROR(('Factset Current'!I188-'Compustat Current'!I188)/'Compustat Current'!I188,"")</f>
        <v>5.5795768169273278E-2</v>
      </c>
      <c r="J189" s="2">
        <f>IFERROR(('Factset Current'!J188-'Compustat Current'!J188)/'Compustat Current'!J188,"")</f>
        <v>7.9937833637407918E-2</v>
      </c>
      <c r="K189" s="2">
        <f>IFERROR(('Factset Current'!K188-'Compustat Current'!K188)/'Compustat Current'!K188,"")</f>
        <v>0</v>
      </c>
      <c r="L189" s="2">
        <f>IFERROR(('Factset Current'!L188-'Compustat Current'!L188)/'Compustat Current'!L188,"")</f>
        <v>1.7424272980276777E-2</v>
      </c>
      <c r="M189" s="2">
        <f>IFERROR(('Factset Current'!M188-'Compustat Current'!M188)/'Compustat Current'!M188,"")</f>
        <v>-8.5429520645466522E-3</v>
      </c>
      <c r="N189" s="2">
        <f>IFERROR(('Factset Current'!N188-'Compustat Current'!N188)/'Compustat Current'!N188,"")</f>
        <v>-0.67245240761478164</v>
      </c>
      <c r="O189" s="2">
        <f>IFERROR(('Factset Current'!O188-'Compustat Current'!O188)/'Compustat Current'!O188,"")</f>
        <v>2.0382973616992098E-2</v>
      </c>
      <c r="P189" s="2">
        <f>IFERROR(('Factset Current'!P188-'Compustat Current'!P188)/'Compustat Current'!P188,"")</f>
        <v>0</v>
      </c>
      <c r="Q189" s="2">
        <f>IFERROR(('Factset Current'!Q188-'Compustat Current'!Q188)/'Compustat Current'!Q188,"")</f>
        <v>0</v>
      </c>
      <c r="R189" s="2">
        <f>IFERROR(('Factset Current'!R188-'Compustat Current'!R188)/'Compustat Current'!R188,"")</f>
        <v>4.2032163742690073E-3</v>
      </c>
      <c r="S189" s="2">
        <f>IFERROR(('Factset Current'!S188-'Compustat Current'!S188)/'Compustat Current'!S188,"")</f>
        <v>0</v>
      </c>
      <c r="T189" s="2">
        <f>IFERROR(('Factset Current'!T188-'Compustat Current'!T188)/'Compustat Current'!T188,"")</f>
        <v>9.9228224917308969E-3</v>
      </c>
      <c r="U189" s="2">
        <f>IFERROR(('Factset Current'!U188-'Compustat Current'!U188)/'Compustat Current'!U188,"")</f>
        <v>0</v>
      </c>
      <c r="V189" s="2">
        <f>IFERROR(('Factset Current'!V188-'Compustat Current'!V188)/'Compustat Current'!V188,"")</f>
        <v>1.3049962714393292E-3</v>
      </c>
      <c r="W189" s="2">
        <f>IFERROR(('Factset Current'!W188-'Compustat Current'!W188)/'Compustat Current'!W188,"")</f>
        <v>0</v>
      </c>
      <c r="X189" s="2">
        <f>IFERROR(('Factset Current'!X188-'Compustat Current'!X188)/'Compustat Current'!X188,"")</f>
        <v>0</v>
      </c>
      <c r="Y189" s="2">
        <f>IFERROR(('Factset Current'!Y188-'Compustat Current'!Y188)/'Compustat Current'!Y188,"")</f>
        <v>0</v>
      </c>
      <c r="Z189" s="2">
        <f>IFERROR(('Factset Current'!Z188-'Compustat Current'!Z188)/'Compustat Current'!Z188,"")</f>
        <v>0</v>
      </c>
      <c r="AA189" s="2">
        <f>IFERROR(('Factset Current'!AA188-'Compustat Current'!AA188)/'Compustat Current'!AA188,"")</f>
        <v>-1.7019230769230769</v>
      </c>
      <c r="AB189" s="2">
        <f>IFERROR(('Factset Current'!AB188-'Compustat Current'!AB188)/'Compustat Current'!AB188,"")</f>
        <v>0.22408376963350796</v>
      </c>
      <c r="AC189" s="2">
        <f>IFERROR(('Factset Current'!AC188-'Compustat Current'!AC188)/'Compustat Current'!AC188,"")</f>
        <v>-1.6593600000000002</v>
      </c>
    </row>
    <row r="190" spans="1:29" x14ac:dyDescent="0.25">
      <c r="A190" t="s">
        <v>399</v>
      </c>
      <c r="C190" s="2">
        <f>('Compustat Current'!C189-'Factset Current'!C189)/'Compustat Current'!C189</f>
        <v>0</v>
      </c>
      <c r="D190" s="2">
        <f>IFERROR(('Factset Current'!D189-'Compustat Current'!D189)/'Compustat Current'!D189,"")</f>
        <v>-0.12389352045578908</v>
      </c>
      <c r="E190" s="2">
        <f>IFERROR(('Factset Current'!E189-'Compustat Current'!E189)/'Compustat Current'!E189,"")</f>
        <v>0</v>
      </c>
      <c r="F190" s="2">
        <f>IFERROR(('Factset Current'!F189-'Compustat Current'!F189)/'Compustat Current'!F189,"")</f>
        <v>0</v>
      </c>
      <c r="G190" s="2">
        <f>IFERROR(('Factset Current'!G189-'Compustat Current'!G189)/'Compustat Current'!G189,"")</f>
        <v>0</v>
      </c>
      <c r="H190" s="2">
        <f>IFERROR(('Factset Current'!H189-'Compustat Current'!H189)/'Compustat Current'!H189,"")</f>
        <v>0</v>
      </c>
      <c r="I190" s="2" t="str">
        <f>IFERROR(('Factset Current'!I189-'Compustat Current'!I189)/'Compustat Current'!I189,"")</f>
        <v/>
      </c>
      <c r="J190" s="2">
        <f>IFERROR(('Factset Current'!J189-'Compustat Current'!J189)/'Compustat Current'!J189,"")</f>
        <v>-0.69854291661564838</v>
      </c>
      <c r="K190" s="2">
        <f>IFERROR(('Factset Current'!K189-'Compustat Current'!K189)/'Compustat Current'!K189,"")</f>
        <v>0</v>
      </c>
      <c r="L190" s="2">
        <f>IFERROR(('Factset Current'!L189-'Compustat Current'!L189)/'Compustat Current'!L189,"")</f>
        <v>7.922319206365866E-3</v>
      </c>
      <c r="M190" s="2">
        <f>IFERROR(('Factset Current'!M189-'Compustat Current'!M189)/'Compustat Current'!M189,"")</f>
        <v>1.0030090270806878E-4</v>
      </c>
      <c r="N190" s="2">
        <f>IFERROR(('Factset Current'!N189-'Compustat Current'!N189)/'Compustat Current'!N189,"")</f>
        <v>1.0577730765641443E-3</v>
      </c>
      <c r="O190" s="2">
        <f>IFERROR(('Factset Current'!O189-'Compustat Current'!O189)/'Compustat Current'!O189,"")</f>
        <v>1.2000041739275082E-3</v>
      </c>
      <c r="P190" s="2">
        <f>IFERROR(('Factset Current'!P189-'Compustat Current'!P189)/'Compustat Current'!P189,"")</f>
        <v>1.7954849281448136E-7</v>
      </c>
      <c r="Q190" s="2">
        <f>IFERROR(('Factset Current'!Q189-'Compustat Current'!Q189)/'Compustat Current'!Q189,"")</f>
        <v>0</v>
      </c>
      <c r="R190" s="2">
        <f>IFERROR(('Factset Current'!R189-'Compustat Current'!R189)/'Compustat Current'!R189,"")</f>
        <v>2.9117732699197684E-4</v>
      </c>
      <c r="S190" s="2">
        <f>IFERROR(('Factset Current'!S189-'Compustat Current'!S189)/'Compustat Current'!S189,"")</f>
        <v>0</v>
      </c>
      <c r="T190" s="2" t="str">
        <f>IFERROR(('Factset Current'!T189-'Compustat Current'!T189)/'Compustat Current'!T189,"")</f>
        <v/>
      </c>
      <c r="U190" s="2">
        <f>IFERROR(('Factset Current'!U189-'Compustat Current'!U189)/'Compustat Current'!U189,"")</f>
        <v>0.16597077244258876</v>
      </c>
      <c r="V190" s="2">
        <f>IFERROR(('Factset Current'!V189-'Compustat Current'!V189)/'Compustat Current'!V189,"")</f>
        <v>3.8752362948960228E-2</v>
      </c>
      <c r="W190" s="2">
        <f>IFERROR(('Factset Current'!W189-'Compustat Current'!W189)/'Compustat Current'!W189,"")</f>
        <v>-6.1386138613861441E-2</v>
      </c>
      <c r="X190" s="2">
        <f>IFERROR(('Factset Current'!X189-'Compustat Current'!X189)/'Compustat Current'!X189,"")</f>
        <v>-6.1193708252531738E-2</v>
      </c>
      <c r="Y190" s="2">
        <f>IFERROR(('Factset Current'!Y189-'Compustat Current'!Y189)/'Compustat Current'!Y189,"")</f>
        <v>-1.8037812979049644E-2</v>
      </c>
      <c r="Z190" s="2">
        <f>IFERROR(('Factset Current'!Z189-'Compustat Current'!Z189)/'Compustat Current'!Z189,"")</f>
        <v>0.1060715838284307</v>
      </c>
      <c r="AA190" s="2">
        <f>IFERROR(('Factset Current'!AA189-'Compustat Current'!AA189)/'Compustat Current'!AA189,"")</f>
        <v>-2.8939540274290132</v>
      </c>
      <c r="AB190" s="2">
        <f>IFERROR(('Factset Current'!AB189-'Compustat Current'!AB189)/'Compustat Current'!AB189,"")</f>
        <v>-6.3243713427170638</v>
      </c>
      <c r="AC190" s="2">
        <f>IFERROR(('Factset Current'!AC189-'Compustat Current'!AC189)/'Compustat Current'!AC189,"")</f>
        <v>-2.2787957148134468</v>
      </c>
    </row>
    <row r="191" spans="1:29" x14ac:dyDescent="0.25">
      <c r="A191" t="s">
        <v>401</v>
      </c>
      <c r="C191" s="2">
        <f>('Compustat Current'!C190-'Factset Current'!C190)/'Compustat Current'!C190</f>
        <v>0</v>
      </c>
      <c r="D191" s="2">
        <f>IFERROR(('Factset Current'!D190-'Compustat Current'!D190)/'Compustat Current'!D190,"")</f>
        <v>-0.24061997304465027</v>
      </c>
      <c r="E191" s="2">
        <f>IFERROR(('Factset Current'!E190-'Compustat Current'!E190)/'Compustat Current'!E190,"")</f>
        <v>0</v>
      </c>
      <c r="F191" s="2">
        <f>IFERROR(('Factset Current'!F190-'Compustat Current'!F190)/'Compustat Current'!F190,"")</f>
        <v>0</v>
      </c>
      <c r="G191" s="2">
        <f>IFERROR(('Factset Current'!G190-'Compustat Current'!G190)/'Compustat Current'!G190,"")</f>
        <v>0</v>
      </c>
      <c r="H191" s="2">
        <f>IFERROR(('Factset Current'!H190-'Compustat Current'!H190)/'Compustat Current'!H190,"")</f>
        <v>0</v>
      </c>
      <c r="I191" s="2">
        <f>IFERROR(('Factset Current'!I190-'Compustat Current'!I190)/'Compustat Current'!I190,"")</f>
        <v>0</v>
      </c>
      <c r="J191" s="2" t="str">
        <f>IFERROR(('Factset Current'!J190-'Compustat Current'!J190)/'Compustat Current'!J190,"")</f>
        <v/>
      </c>
      <c r="K191" s="2">
        <f>IFERROR(('Factset Current'!K190-'Compustat Current'!K190)/'Compustat Current'!K190,"")</f>
        <v>5.6300268096514797E-2</v>
      </c>
      <c r="L191" s="2">
        <f>IFERROR(('Factset Current'!L190-'Compustat Current'!L190)/'Compustat Current'!L190,"")</f>
        <v>1.7416495663119982E-3</v>
      </c>
      <c r="M191" s="2">
        <f>IFERROR(('Factset Current'!M190-'Compustat Current'!M190)/'Compustat Current'!M190,"")</f>
        <v>-0.12073170731707315</v>
      </c>
      <c r="N191" s="2">
        <f>IFERROR(('Factset Current'!N190-'Compustat Current'!N190)/'Compustat Current'!N190,"")</f>
        <v>-1.2507279368944798E-2</v>
      </c>
      <c r="O191" s="2">
        <f>IFERROR(('Factset Current'!O190-'Compustat Current'!O190)/'Compustat Current'!O190,"")</f>
        <v>-0.178226</v>
      </c>
      <c r="P191" s="2">
        <f>IFERROR(('Factset Current'!P190-'Compustat Current'!P190)/'Compustat Current'!P190,"")</f>
        <v>0</v>
      </c>
      <c r="Q191" s="2">
        <f>IFERROR(('Factset Current'!Q190-'Compustat Current'!Q190)/'Compustat Current'!Q190,"")</f>
        <v>0</v>
      </c>
      <c r="R191" s="2">
        <f>IFERROR(('Factset Current'!R190-'Compustat Current'!R190)/'Compustat Current'!R190,"")</f>
        <v>8.7185685695611063E-4</v>
      </c>
      <c r="S191" s="2">
        <f>IFERROR(('Factset Current'!S190-'Compustat Current'!S190)/'Compustat Current'!S190,"")</f>
        <v>0</v>
      </c>
      <c r="T191" s="2">
        <f>IFERROR(('Factset Current'!T190-'Compustat Current'!T190)/'Compustat Current'!T190,"")</f>
        <v>0</v>
      </c>
      <c r="U191" s="2">
        <f>IFERROR(('Factset Current'!U190-'Compustat Current'!U190)/'Compustat Current'!U190,"")</f>
        <v>0</v>
      </c>
      <c r="V191" s="2">
        <f>IFERROR(('Factset Current'!V190-'Compustat Current'!V190)/'Compustat Current'!V190,"")</f>
        <v>-3.499562554680668E-3</v>
      </c>
      <c r="W191" s="2">
        <f>IFERROR(('Factset Current'!W190-'Compustat Current'!W190)/'Compustat Current'!W190,"")</f>
        <v>0</v>
      </c>
      <c r="X191" s="2">
        <f>IFERROR(('Factset Current'!X190-'Compustat Current'!X190)/'Compustat Current'!X190,"")</f>
        <v>0</v>
      </c>
      <c r="Y191" s="2">
        <f>IFERROR(('Factset Current'!Y190-'Compustat Current'!Y190)/'Compustat Current'!Y190,"")</f>
        <v>0</v>
      </c>
      <c r="Z191" s="2">
        <f>IFERROR(('Factset Current'!Z190-'Compustat Current'!Z190)/'Compustat Current'!Z190,"")</f>
        <v>0</v>
      </c>
      <c r="AA191" s="2">
        <f>IFERROR(('Factset Current'!AA190-'Compustat Current'!AA190)/'Compustat Current'!AA190,"")</f>
        <v>-0.55759599332220366</v>
      </c>
      <c r="AB191" s="2">
        <f>IFERROR(('Factset Current'!AB190-'Compustat Current'!AB190)/'Compustat Current'!AB190,"")</f>
        <v>2.3611230359749321E-2</v>
      </c>
      <c r="AC191" s="2">
        <f>IFERROR(('Factset Current'!AC190-'Compustat Current'!AC190)/'Compustat Current'!AC190,"")</f>
        <v>-0.57467625899280572</v>
      </c>
    </row>
    <row r="192" spans="1:29" x14ac:dyDescent="0.25">
      <c r="A192" t="s">
        <v>403</v>
      </c>
      <c r="C192" s="2">
        <f>('Compustat Current'!C191-'Factset Current'!C191)/'Compustat Current'!C191</f>
        <v>0</v>
      </c>
      <c r="D192" s="2">
        <f>IFERROR(('Factset Current'!D191-'Compustat Current'!D191)/'Compustat Current'!D191,"")</f>
        <v>6.1227890589663693E-2</v>
      </c>
      <c r="E192" s="2">
        <f>IFERROR(('Factset Current'!E191-'Compustat Current'!E191)/'Compustat Current'!E191,"")</f>
        <v>0</v>
      </c>
      <c r="F192" s="2">
        <f>IFERROR(('Factset Current'!F191-'Compustat Current'!F191)/'Compustat Current'!F191,"")</f>
        <v>0</v>
      </c>
      <c r="G192" s="2">
        <f>IFERROR(('Factset Current'!G191-'Compustat Current'!G191)/'Compustat Current'!G191,"")</f>
        <v>0</v>
      </c>
      <c r="H192" s="2">
        <f>IFERROR(('Factset Current'!H191-'Compustat Current'!H191)/'Compustat Current'!H191,"")</f>
        <v>0</v>
      </c>
      <c r="I192" s="2">
        <f>IFERROR(('Factset Current'!I191-'Compustat Current'!I191)/'Compustat Current'!I191,"")</f>
        <v>0</v>
      </c>
      <c r="J192" s="2">
        <f>IFERROR(('Factset Current'!J191-'Compustat Current'!J191)/'Compustat Current'!J191,"")</f>
        <v>-0.62562499999999999</v>
      </c>
      <c r="K192" s="2">
        <f>IFERROR(('Factset Current'!K191-'Compustat Current'!K191)/'Compustat Current'!K191,"")</f>
        <v>0</v>
      </c>
      <c r="L192" s="2">
        <f>IFERROR(('Factset Current'!L191-'Compustat Current'!L191)/'Compustat Current'!L191,"")</f>
        <v>-2.5073327656353537E-2</v>
      </c>
      <c r="M192" s="2">
        <f>IFERROR(('Factset Current'!M191-'Compustat Current'!M191)/'Compustat Current'!M191,"")</f>
        <v>-6.1016104931096828E-3</v>
      </c>
      <c r="N192" s="2">
        <f>IFERROR(('Factset Current'!N191-'Compustat Current'!N191)/'Compustat Current'!N191,"")</f>
        <v>1.0750000000000029E-2</v>
      </c>
      <c r="O192" s="2">
        <f>IFERROR(('Factset Current'!O191-'Compustat Current'!O191)/'Compustat Current'!O191,"")</f>
        <v>8.7900000000000495E-3</v>
      </c>
      <c r="P192" s="2">
        <f>IFERROR(('Factset Current'!P191-'Compustat Current'!P191)/'Compustat Current'!P191,"")</f>
        <v>0</v>
      </c>
      <c r="Q192" s="2">
        <f>IFERROR(('Factset Current'!Q191-'Compustat Current'!Q191)/'Compustat Current'!Q191,"")</f>
        <v>0</v>
      </c>
      <c r="R192" s="2">
        <f>IFERROR(('Factset Current'!R191-'Compustat Current'!R191)/'Compustat Current'!R191,"")</f>
        <v>-3.7734069147677557E-4</v>
      </c>
      <c r="S192" s="2">
        <f>IFERROR(('Factset Current'!S191-'Compustat Current'!S191)/'Compustat Current'!S191,"")</f>
        <v>0</v>
      </c>
      <c r="T192" s="2">
        <f>IFERROR(('Factset Current'!T191-'Compustat Current'!T191)/'Compustat Current'!T191,"")</f>
        <v>0</v>
      </c>
      <c r="U192" s="2">
        <f>IFERROR(('Factset Current'!U191-'Compustat Current'!U191)/'Compustat Current'!U191,"")</f>
        <v>0</v>
      </c>
      <c r="V192" s="2">
        <f>IFERROR(('Factset Current'!V191-'Compustat Current'!V191)/'Compustat Current'!V191,"")</f>
        <v>-9.402283411685702E-3</v>
      </c>
      <c r="W192" s="2">
        <f>IFERROR(('Factset Current'!W191-'Compustat Current'!W191)/'Compustat Current'!W191,"")</f>
        <v>0</v>
      </c>
      <c r="X192" s="2">
        <f>IFERROR(('Factset Current'!X191-'Compustat Current'!X191)/'Compustat Current'!X191,"")</f>
        <v>0</v>
      </c>
      <c r="Y192" s="2">
        <f>IFERROR(('Factset Current'!Y191-'Compustat Current'!Y191)/'Compustat Current'!Y191,"")</f>
        <v>0</v>
      </c>
      <c r="Z192" s="2">
        <f>IFERROR(('Factset Current'!Z191-'Compustat Current'!Z191)/'Compustat Current'!Z191,"")</f>
        <v>0</v>
      </c>
      <c r="AA192" s="2">
        <f>IFERROR(('Factset Current'!AA191-'Compustat Current'!AA191)/'Compustat Current'!AA191,"")</f>
        <v>5.3147281396264373E-2</v>
      </c>
      <c r="AB192" s="2">
        <f>IFERROR(('Factset Current'!AB191-'Compustat Current'!AB191)/'Compustat Current'!AB191,"")</f>
        <v>-0.30070422535211266</v>
      </c>
      <c r="AC192" s="2">
        <f>IFERROR(('Factset Current'!AC191-'Compustat Current'!AC191)/'Compustat Current'!AC191,"")</f>
        <v>1.2146004586801377E-2</v>
      </c>
    </row>
    <row r="193" spans="1:29" x14ac:dyDescent="0.25">
      <c r="A193" t="s">
        <v>405</v>
      </c>
      <c r="C193" s="2">
        <f>('Compustat Current'!C192-'Factset Current'!C192)/'Compustat Current'!C192</f>
        <v>0</v>
      </c>
      <c r="D193" s="2">
        <f>IFERROR(('Factset Current'!D192-'Compustat Current'!D192)/'Compustat Current'!D192,"")</f>
        <v>-0.40875138272759409</v>
      </c>
      <c r="E193" s="2">
        <f>IFERROR(('Factset Current'!E192-'Compustat Current'!E192)/'Compustat Current'!E192,"")</f>
        <v>0</v>
      </c>
      <c r="F193" s="2">
        <f>IFERROR(('Factset Current'!F192-'Compustat Current'!F192)/'Compustat Current'!F192,"")</f>
        <v>0</v>
      </c>
      <c r="G193" s="2">
        <f>IFERROR(('Factset Current'!G192-'Compustat Current'!G192)/'Compustat Current'!G192,"")</f>
        <v>0</v>
      </c>
      <c r="H193" s="2">
        <f>IFERROR(('Factset Current'!H192-'Compustat Current'!H192)/'Compustat Current'!H192,"")</f>
        <v>0</v>
      </c>
      <c r="I193" s="2">
        <f>IFERROR(('Factset Current'!I192-'Compustat Current'!I192)/'Compustat Current'!I192,"")</f>
        <v>8.60640648011771E-3</v>
      </c>
      <c r="J193" s="2">
        <f>IFERROR(('Factset Current'!J192-'Compustat Current'!J192)/'Compustat Current'!J192,"")</f>
        <v>-0.33855265292876846</v>
      </c>
      <c r="K193" s="2">
        <f>IFERROR(('Factset Current'!K192-'Compustat Current'!K192)/'Compustat Current'!K192,"")</f>
        <v>0</v>
      </c>
      <c r="L193" s="2">
        <f>IFERROR(('Factset Current'!L192-'Compustat Current'!L192)/'Compustat Current'!L192,"")</f>
        <v>1.3775045537340467E-2</v>
      </c>
      <c r="M193" s="2">
        <f>IFERROR(('Factset Current'!M192-'Compustat Current'!M192)/'Compustat Current'!M192,"")</f>
        <v>-7.883044288376816E-4</v>
      </c>
      <c r="N193" s="2">
        <f>IFERROR(('Factset Current'!N192-'Compustat Current'!N192)/'Compustat Current'!N192,"")</f>
        <v>5.7155581947743441E-3</v>
      </c>
      <c r="O193" s="2">
        <f>IFERROR(('Factset Current'!O192-'Compustat Current'!O192)/'Compustat Current'!O192,"")</f>
        <v>6.0387486370880117E-3</v>
      </c>
      <c r="P193" s="2">
        <f>IFERROR(('Factset Current'!P192-'Compustat Current'!P192)/'Compustat Current'!P192,"")</f>
        <v>-3.6349121306202554E-6</v>
      </c>
      <c r="Q193" s="2">
        <f>IFERROR(('Factset Current'!Q192-'Compustat Current'!Q192)/'Compustat Current'!Q192,"")</f>
        <v>0</v>
      </c>
      <c r="R193" s="2">
        <f>IFERROR(('Factset Current'!R192-'Compustat Current'!R192)/'Compustat Current'!R192,"")</f>
        <v>-9.2348736190434966E-4</v>
      </c>
      <c r="S193" s="2">
        <f>IFERROR(('Factset Current'!S192-'Compustat Current'!S192)/'Compustat Current'!S192,"")</f>
        <v>0</v>
      </c>
      <c r="T193" s="2">
        <f>IFERROR(('Factset Current'!T192-'Compustat Current'!T192)/'Compustat Current'!T192,"")</f>
        <v>1.1617515638963271E-2</v>
      </c>
      <c r="U193" s="2">
        <f>IFERROR(('Factset Current'!U192-'Compustat Current'!U192)/'Compustat Current'!U192,"")</f>
        <v>9.0468497576736279E-3</v>
      </c>
      <c r="V193" s="2">
        <f>IFERROR(('Factset Current'!V192-'Compustat Current'!V192)/'Compustat Current'!V192,"")</f>
        <v>0</v>
      </c>
      <c r="W193" s="2">
        <f>IFERROR(('Factset Current'!W192-'Compustat Current'!W192)/'Compustat Current'!W192,"")</f>
        <v>0</v>
      </c>
      <c r="X193" s="2">
        <f>IFERROR(('Factset Current'!X192-'Compustat Current'!X192)/'Compustat Current'!X192,"")</f>
        <v>0</v>
      </c>
      <c r="Y193" s="2">
        <f>IFERROR(('Factset Current'!Y192-'Compustat Current'!Y192)/'Compustat Current'!Y192,"")</f>
        <v>2.2295163188209184E-3</v>
      </c>
      <c r="Z193" s="2">
        <f>IFERROR(('Factset Current'!Z192-'Compustat Current'!Z192)/'Compustat Current'!Z192,"")</f>
        <v>0</v>
      </c>
      <c r="AA193" s="2">
        <f>IFERROR(('Factset Current'!AA192-'Compustat Current'!AA192)/'Compustat Current'!AA192,"")</f>
        <v>-0.10439314966492921</v>
      </c>
      <c r="AB193" s="2">
        <f>IFERROR(('Factset Current'!AB192-'Compustat Current'!AB192)/'Compustat Current'!AB192,"")</f>
        <v>0</v>
      </c>
      <c r="AC193" s="2">
        <f>IFERROR(('Factset Current'!AC192-'Compustat Current'!AC192)/'Compustat Current'!AC192,"")</f>
        <v>-0.12501925743336922</v>
      </c>
    </row>
    <row r="194" spans="1:29" x14ac:dyDescent="0.25">
      <c r="A194" t="s">
        <v>407</v>
      </c>
      <c r="C194" s="2">
        <f>('Compustat Current'!C193-'Factset Current'!C193)/'Compustat Current'!C193</f>
        <v>0</v>
      </c>
      <c r="D194" s="2">
        <f>IFERROR(('Factset Current'!D193-'Compustat Current'!D193)/'Compustat Current'!D193,"")</f>
        <v>-0.45124493805380694</v>
      </c>
      <c r="E194" s="2">
        <f>IFERROR(('Factset Current'!E193-'Compustat Current'!E193)/'Compustat Current'!E193,"")</f>
        <v>0</v>
      </c>
      <c r="F194" s="2">
        <f>IFERROR(('Factset Current'!F193-'Compustat Current'!F193)/'Compustat Current'!F193,"")</f>
        <v>0</v>
      </c>
      <c r="G194" s="2">
        <f>IFERROR(('Factset Current'!G193-'Compustat Current'!G193)/'Compustat Current'!G193,"")</f>
        <v>0</v>
      </c>
      <c r="H194" s="2">
        <f>IFERROR(('Factset Current'!H193-'Compustat Current'!H193)/'Compustat Current'!H193,"")</f>
        <v>0</v>
      </c>
      <c r="I194" s="2">
        <f>IFERROR(('Factset Current'!I193-'Compustat Current'!I193)/'Compustat Current'!I193,"")</f>
        <v>0</v>
      </c>
      <c r="J194" s="2">
        <f>IFERROR(('Factset Current'!J193-'Compustat Current'!J193)/'Compustat Current'!J193,"")</f>
        <v>-2.7217741935483829E-2</v>
      </c>
      <c r="K194" s="2">
        <f>IFERROR(('Factset Current'!K193-'Compustat Current'!K193)/'Compustat Current'!K193,"")</f>
        <v>0</v>
      </c>
      <c r="L194" s="2">
        <f>IFERROR(('Factset Current'!L193-'Compustat Current'!L193)/'Compustat Current'!L193,"")</f>
        <v>-0.72170000000000001</v>
      </c>
      <c r="M194" s="2">
        <f>IFERROR(('Factset Current'!M193-'Compustat Current'!M193)/'Compustat Current'!M193,"")</f>
        <v>-0.25601898255159855</v>
      </c>
      <c r="N194" s="2">
        <f>IFERROR(('Factset Current'!N193-'Compustat Current'!N193)/'Compustat Current'!N193,"")</f>
        <v>-2.1743024457457798</v>
      </c>
      <c r="O194" s="2">
        <f>IFERROR(('Factset Current'!O193-'Compustat Current'!O193)/'Compustat Current'!O193,"")</f>
        <v>9.5249175017086891</v>
      </c>
      <c r="P194" s="2">
        <f>IFERROR(('Factset Current'!P193-'Compustat Current'!P193)/'Compustat Current'!P193,"")</f>
        <v>1.4221317380682459E-6</v>
      </c>
      <c r="Q194" s="2">
        <f>IFERROR(('Factset Current'!Q193-'Compustat Current'!Q193)/'Compustat Current'!Q193,"")</f>
        <v>0</v>
      </c>
      <c r="R194" s="2">
        <f>IFERROR(('Factset Current'!R193-'Compustat Current'!R193)/'Compustat Current'!R193,"")</f>
        <v>0.17885059333360337</v>
      </c>
      <c r="S194" s="2">
        <f>IFERROR(('Factset Current'!S193-'Compustat Current'!S193)/'Compustat Current'!S193,"")</f>
        <v>0</v>
      </c>
      <c r="T194" s="2">
        <f>IFERROR(('Factset Current'!T193-'Compustat Current'!T193)/'Compustat Current'!T193,"")</f>
        <v>0</v>
      </c>
      <c r="U194" s="2">
        <f>IFERROR(('Factset Current'!U193-'Compustat Current'!U193)/'Compustat Current'!U193,"")</f>
        <v>0</v>
      </c>
      <c r="V194" s="2">
        <f>IFERROR(('Factset Current'!V193-'Compustat Current'!V193)/'Compustat Current'!V193,"")</f>
        <v>-3.5847235626636979E-3</v>
      </c>
      <c r="W194" s="2">
        <f>IFERROR(('Factset Current'!W193-'Compustat Current'!W193)/'Compustat Current'!W193,"")</f>
        <v>-2.3870730811604668E-3</v>
      </c>
      <c r="X194" s="2">
        <f>IFERROR(('Factset Current'!X193-'Compustat Current'!X193)/'Compustat Current'!X193,"")</f>
        <v>-2.3300778345149275E-3</v>
      </c>
      <c r="Y194" s="2">
        <f>IFERROR(('Factset Current'!Y193-'Compustat Current'!Y193)/'Compustat Current'!Y193,"")</f>
        <v>-2.3835872988848617E-3</v>
      </c>
      <c r="Z194" s="2">
        <f>IFERROR(('Factset Current'!Z193-'Compustat Current'!Z193)/'Compustat Current'!Z193,"")</f>
        <v>-0.47404261550853044</v>
      </c>
      <c r="AA194" s="2">
        <f>IFERROR(('Factset Current'!AA193-'Compustat Current'!AA193)/'Compustat Current'!AA193,"")</f>
        <v>1.1013880506940255</v>
      </c>
      <c r="AB194" s="2">
        <f>IFERROR(('Factset Current'!AB193-'Compustat Current'!AB193)/'Compustat Current'!AB193,"")</f>
        <v>1.791250430589032E-3</v>
      </c>
      <c r="AC194" s="2">
        <f>IFERROR(('Factset Current'!AC193-'Compustat Current'!AC193)/'Compustat Current'!AC193,"")</f>
        <v>0.85520597127739995</v>
      </c>
    </row>
    <row r="195" spans="1:29" x14ac:dyDescent="0.25">
      <c r="A195" t="s">
        <v>409</v>
      </c>
      <c r="C195" s="2">
        <f>('Compustat Current'!C194-'Factset Current'!C194)/'Compustat Current'!C194</f>
        <v>0</v>
      </c>
      <c r="D195" s="2">
        <f>IFERROR(('Factset Current'!D194-'Compustat Current'!D194)/'Compustat Current'!D194,"")</f>
        <v>1.3520641883450453E-2</v>
      </c>
      <c r="E195" s="2">
        <f>IFERROR(('Factset Current'!E194-'Compustat Current'!E194)/'Compustat Current'!E194,"")</f>
        <v>0</v>
      </c>
      <c r="F195" s="2">
        <f>IFERROR(('Factset Current'!F194-'Compustat Current'!F194)/'Compustat Current'!F194,"")</f>
        <v>0</v>
      </c>
      <c r="G195" s="2">
        <f>IFERROR(('Factset Current'!G194-'Compustat Current'!G194)/'Compustat Current'!G194,"")</f>
        <v>0</v>
      </c>
      <c r="H195" s="2">
        <f>IFERROR(('Factset Current'!H194-'Compustat Current'!H194)/'Compustat Current'!H194,"")</f>
        <v>0</v>
      </c>
      <c r="I195" s="2">
        <f>IFERROR(('Factset Current'!I194-'Compustat Current'!I194)/'Compustat Current'!I194,"")</f>
        <v>0</v>
      </c>
      <c r="J195" s="2">
        <f>IFERROR(('Factset Current'!J194-'Compustat Current'!J194)/'Compustat Current'!J194,"")</f>
        <v>-7.4748010610079563</v>
      </c>
      <c r="K195" s="2">
        <f>IFERROR(('Factset Current'!K194-'Compustat Current'!K194)/'Compustat Current'!K194,"")</f>
        <v>0</v>
      </c>
      <c r="L195" s="2">
        <f>IFERROR(('Factset Current'!L194-'Compustat Current'!L194)/'Compustat Current'!L194,"")</f>
        <v>1.6230215827338131E-2</v>
      </c>
      <c r="M195" s="2">
        <f>IFERROR(('Factset Current'!M194-'Compustat Current'!M194)/'Compustat Current'!M194,"")</f>
        <v>2.0563000779975833E-3</v>
      </c>
      <c r="N195" s="2">
        <f>IFERROR(('Factset Current'!N194-'Compustat Current'!N194)/'Compustat Current'!N194,"")</f>
        <v>3.9784666965740709E-3</v>
      </c>
      <c r="O195" s="2">
        <f>IFERROR(('Factset Current'!O194-'Compustat Current'!O194)/'Compustat Current'!O194,"")</f>
        <v>1.0354238380624483E-2</v>
      </c>
      <c r="P195" s="2">
        <f>IFERROR(('Factset Current'!P194-'Compustat Current'!P194)/'Compustat Current'!P194,"")</f>
        <v>1.0738410130097738E-7</v>
      </c>
      <c r="Q195" s="2">
        <f>IFERROR(('Factset Current'!Q194-'Compustat Current'!Q194)/'Compustat Current'!Q194,"")</f>
        <v>0</v>
      </c>
      <c r="R195" s="2">
        <f>IFERROR(('Factset Current'!R194-'Compustat Current'!R194)/'Compustat Current'!R194,"")</f>
        <v>6.2430632630413024E-4</v>
      </c>
      <c r="S195" s="2">
        <f>IFERROR(('Factset Current'!S194-'Compustat Current'!S194)/'Compustat Current'!S194,"")</f>
        <v>0</v>
      </c>
      <c r="T195" s="2">
        <f>IFERROR(('Factset Current'!T194-'Compustat Current'!T194)/'Compustat Current'!T194,"")</f>
        <v>0</v>
      </c>
      <c r="U195" s="2">
        <f>IFERROR(('Factset Current'!U194-'Compustat Current'!U194)/'Compustat Current'!U194,"")</f>
        <v>0</v>
      </c>
      <c r="V195" s="2">
        <f>IFERROR(('Factset Current'!V194-'Compustat Current'!V194)/'Compustat Current'!V194,"")</f>
        <v>-1.4033499320959772E-2</v>
      </c>
      <c r="W195" s="2">
        <f>IFERROR(('Factset Current'!W194-'Compustat Current'!W194)/'Compustat Current'!W194,"")</f>
        <v>0</v>
      </c>
      <c r="X195" s="2">
        <f>IFERROR(('Factset Current'!X194-'Compustat Current'!X194)/'Compustat Current'!X194,"")</f>
        <v>0</v>
      </c>
      <c r="Y195" s="2">
        <f>IFERROR(('Factset Current'!Y194-'Compustat Current'!Y194)/'Compustat Current'!Y194,"")</f>
        <v>0</v>
      </c>
      <c r="Z195" s="2" t="str">
        <f>IFERROR(('Factset Current'!Z194-'Compustat Current'!Z194)/'Compustat Current'!Z194,"")</f>
        <v/>
      </c>
      <c r="AA195" s="2">
        <f>IFERROR(('Factset Current'!AA194-'Compustat Current'!AA194)/'Compustat Current'!AA194,"")</f>
        <v>-1.8027768329261833E-2</v>
      </c>
      <c r="AB195" s="2">
        <f>IFERROR(('Factset Current'!AB194-'Compustat Current'!AB194)/'Compustat Current'!AB194,"")</f>
        <v>-0.3520608541979956</v>
      </c>
      <c r="AC195" s="2">
        <f>IFERROR(('Factset Current'!AC194-'Compustat Current'!AC194)/'Compustat Current'!AC194,"")</f>
        <v>-3.2310215808827508E-2</v>
      </c>
    </row>
    <row r="196" spans="1:29" x14ac:dyDescent="0.25">
      <c r="A196" t="s">
        <v>411</v>
      </c>
      <c r="C196" s="2">
        <f>('Compustat Current'!C195-'Factset Current'!C195)/'Compustat Current'!C195</f>
        <v>0</v>
      </c>
      <c r="D196" s="2">
        <f>IFERROR(('Factset Current'!D195-'Compustat Current'!D195)/'Compustat Current'!D195,"")</f>
        <v>-0.35212392915797425</v>
      </c>
      <c r="E196" s="2">
        <f>IFERROR(('Factset Current'!E195-'Compustat Current'!E195)/'Compustat Current'!E195,"")</f>
        <v>0</v>
      </c>
      <c r="F196" s="2">
        <f>IFERROR(('Factset Current'!F195-'Compustat Current'!F195)/'Compustat Current'!F195,"")</f>
        <v>0</v>
      </c>
      <c r="G196" s="2">
        <f>IFERROR(('Factset Current'!G195-'Compustat Current'!G195)/'Compustat Current'!G195,"")</f>
        <v>-5.8886225921501904E-6</v>
      </c>
      <c r="H196" s="2">
        <f>IFERROR(('Factset Current'!H195-'Compustat Current'!H195)/'Compustat Current'!H195,"")</f>
        <v>0</v>
      </c>
      <c r="I196" s="2" t="str">
        <f>IFERROR(('Factset Current'!I195-'Compustat Current'!I195)/'Compustat Current'!I195,"")</f>
        <v/>
      </c>
      <c r="J196" s="2">
        <f>IFERROR(('Factset Current'!J195-'Compustat Current'!J195)/'Compustat Current'!J195,"")</f>
        <v>-0.50061538461538457</v>
      </c>
      <c r="K196" s="2">
        <f>IFERROR(('Factset Current'!K195-'Compustat Current'!K195)/'Compustat Current'!K195,"")</f>
        <v>-0.24695567462250362</v>
      </c>
      <c r="L196" s="2">
        <f>IFERROR(('Factset Current'!L195-'Compustat Current'!L195)/'Compustat Current'!L195,"")</f>
        <v>-5.1864657940232255E-2</v>
      </c>
      <c r="M196" s="2">
        <f>IFERROR(('Factset Current'!M195-'Compustat Current'!M195)/'Compustat Current'!M195,"")</f>
        <v>-1.6354901359501191E-3</v>
      </c>
      <c r="N196" s="2">
        <f>IFERROR(('Factset Current'!N195-'Compustat Current'!N195)/'Compustat Current'!N195,"")</f>
        <v>0.10646787064258728</v>
      </c>
      <c r="O196" s="2">
        <f>IFERROR(('Factset Current'!O195-'Compustat Current'!O195)/'Compustat Current'!O195,"")</f>
        <v>1.3680591118589464E-2</v>
      </c>
      <c r="P196" s="2">
        <f>IFERROR(('Factset Current'!P195-'Compustat Current'!P195)/'Compustat Current'!P195,"")</f>
        <v>-2.7688378857415483E-6</v>
      </c>
      <c r="Q196" s="2">
        <f>IFERROR(('Factset Current'!Q195-'Compustat Current'!Q195)/'Compustat Current'!Q195,"")</f>
        <v>0</v>
      </c>
      <c r="R196" s="2">
        <f>IFERROR(('Factset Current'!R195-'Compustat Current'!R195)/'Compustat Current'!R195,"")</f>
        <v>1.5833618623760095E-3</v>
      </c>
      <c r="S196" s="2">
        <f>IFERROR(('Factset Current'!S195-'Compustat Current'!S195)/'Compustat Current'!S195,"")</f>
        <v>0</v>
      </c>
      <c r="T196" s="2" t="str">
        <f>IFERROR(('Factset Current'!T195-'Compustat Current'!T195)/'Compustat Current'!T195,"")</f>
        <v/>
      </c>
      <c r="U196" s="2">
        <f>IFERROR(('Factset Current'!U195-'Compustat Current'!U195)/'Compustat Current'!U195,"")</f>
        <v>-2.1800741225189575E-4</v>
      </c>
      <c r="V196" s="2">
        <f>IFERROR(('Factset Current'!V195-'Compustat Current'!V195)/'Compustat Current'!V195,"")</f>
        <v>2.2502424830261814E-2</v>
      </c>
      <c r="W196" s="2">
        <f>IFERROR(('Factset Current'!W195-'Compustat Current'!W195)/'Compustat Current'!W195,"")</f>
        <v>-5.3855569155446668E-2</v>
      </c>
      <c r="X196" s="2">
        <f>IFERROR(('Factset Current'!X195-'Compustat Current'!X195)/'Compustat Current'!X195,"")</f>
        <v>-5.3422213876631215E-2</v>
      </c>
      <c r="Y196" s="2">
        <f>IFERROR(('Factset Current'!Y195-'Compustat Current'!Y195)/'Compustat Current'!Y195,"")</f>
        <v>-5.343831531867306E-2</v>
      </c>
      <c r="Z196" s="2">
        <f>IFERROR(('Factset Current'!Z195-'Compustat Current'!Z195)/'Compustat Current'!Z195,"")</f>
        <v>-6.5923199472616909E-4</v>
      </c>
      <c r="AA196" s="2">
        <f>IFERROR(('Factset Current'!AA195-'Compustat Current'!AA195)/'Compustat Current'!AA195,"")</f>
        <v>1.8985063883390316</v>
      </c>
      <c r="AB196" s="2">
        <f>IFERROR(('Factset Current'!AB195-'Compustat Current'!AB195)/'Compustat Current'!AB195,"")</f>
        <v>-0.16999493157627973</v>
      </c>
      <c r="AC196" s="2">
        <f>IFERROR(('Factset Current'!AC195-'Compustat Current'!AC195)/'Compustat Current'!AC195,"")</f>
        <v>1.393700016777585</v>
      </c>
    </row>
    <row r="197" spans="1:29" x14ac:dyDescent="0.25">
      <c r="A197" t="s">
        <v>413</v>
      </c>
      <c r="C197" s="2">
        <f>('Compustat Current'!C196-'Factset Current'!C196)/'Compustat Current'!C196</f>
        <v>0</v>
      </c>
      <c r="D197" s="2">
        <f>IFERROR(('Factset Current'!D196-'Compustat Current'!D196)/'Compustat Current'!D196,"")</f>
        <v>-4.1026734128364162E-2</v>
      </c>
      <c r="E197" s="2">
        <f>IFERROR(('Factset Current'!E196-'Compustat Current'!E196)/'Compustat Current'!E196,"")</f>
        <v>0</v>
      </c>
      <c r="F197" s="2">
        <f>IFERROR(('Factset Current'!F196-'Compustat Current'!F196)/'Compustat Current'!F196,"")</f>
        <v>0</v>
      </c>
      <c r="G197" s="2">
        <f>IFERROR(('Factset Current'!G196-'Compustat Current'!G196)/'Compustat Current'!G196,"")</f>
        <v>0</v>
      </c>
      <c r="H197" s="2">
        <f>IFERROR(('Factset Current'!H196-'Compustat Current'!H196)/'Compustat Current'!H196,"")</f>
        <v>0</v>
      </c>
      <c r="I197" s="2">
        <f>IFERROR(('Factset Current'!I196-'Compustat Current'!I196)/'Compustat Current'!I196,"")</f>
        <v>0</v>
      </c>
      <c r="J197" s="2">
        <f>IFERROR(('Factset Current'!J196-'Compustat Current'!J196)/'Compustat Current'!J196,"")</f>
        <v>0.44682903303592952</v>
      </c>
      <c r="K197" s="2">
        <f>IFERROR(('Factset Current'!K196-'Compustat Current'!K196)/'Compustat Current'!K196,"")</f>
        <v>-1.4568158168574414E-2</v>
      </c>
      <c r="L197" s="2">
        <f>IFERROR(('Factset Current'!L196-'Compustat Current'!L196)/'Compustat Current'!L196,"")</f>
        <v>0.13505500868558201</v>
      </c>
      <c r="M197" s="2">
        <f>IFERROR(('Factset Current'!M196-'Compustat Current'!M196)/'Compustat Current'!M196,"")</f>
        <v>0.52147239263803669</v>
      </c>
      <c r="N197" s="2">
        <f>IFERROR(('Factset Current'!N196-'Compustat Current'!N196)/'Compustat Current'!N196,"")</f>
        <v>4.6899375975038987E-2</v>
      </c>
      <c r="O197" s="2">
        <f>IFERROR(('Factset Current'!O196-'Compustat Current'!O196)/'Compustat Current'!O196,"")</f>
        <v>4.3593213937238523E-3</v>
      </c>
      <c r="P197" s="2">
        <f>IFERROR(('Factset Current'!P196-'Compustat Current'!P196)/'Compustat Current'!P196,"")</f>
        <v>-6.4821031117373262E-6</v>
      </c>
      <c r="Q197" s="2">
        <f>IFERROR(('Factset Current'!Q196-'Compustat Current'!Q196)/'Compustat Current'!Q196,"")</f>
        <v>0</v>
      </c>
      <c r="R197" s="2">
        <f>IFERROR(('Factset Current'!R196-'Compustat Current'!R196)/'Compustat Current'!R196,"")</f>
        <v>-2.210792275762635E-3</v>
      </c>
      <c r="S197" s="2">
        <f>IFERROR(('Factset Current'!S196-'Compustat Current'!S196)/'Compustat Current'!S196,"")</f>
        <v>0</v>
      </c>
      <c r="T197" s="2">
        <f>IFERROR(('Factset Current'!T196-'Compustat Current'!T196)/'Compustat Current'!T196,"")</f>
        <v>0</v>
      </c>
      <c r="U197" s="2">
        <f>IFERROR(('Factset Current'!U196-'Compustat Current'!U196)/'Compustat Current'!U196,"")</f>
        <v>-3.6950363345238774E-3</v>
      </c>
      <c r="V197" s="2">
        <f>IFERROR(('Factset Current'!V196-'Compustat Current'!V196)/'Compustat Current'!V196,"")</f>
        <v>2.480916030534349E-2</v>
      </c>
      <c r="W197" s="2">
        <f>IFERROR(('Factset Current'!W196-'Compustat Current'!W196)/'Compustat Current'!W196,"")</f>
        <v>-2.6118647499493913E-2</v>
      </c>
      <c r="X197" s="2">
        <f>IFERROR(('Factset Current'!X196-'Compustat Current'!X196)/'Compustat Current'!X196,"")</f>
        <v>-2.6032786885245917E-2</v>
      </c>
      <c r="Y197" s="2">
        <f>IFERROR(('Factset Current'!Y196-'Compustat Current'!Y196)/'Compustat Current'!Y196,"")</f>
        <v>-2.6421673819742472E-2</v>
      </c>
      <c r="Z197" s="2">
        <f>IFERROR(('Factset Current'!Z196-'Compustat Current'!Z196)/'Compustat Current'!Z196,"")</f>
        <v>2.5527891585250539E-2</v>
      </c>
      <c r="AA197" s="2">
        <f>IFERROR(('Factset Current'!AA196-'Compustat Current'!AA196)/'Compustat Current'!AA196,"")</f>
        <v>18.756373937677058</v>
      </c>
      <c r="AB197" s="2">
        <f>IFERROR(('Factset Current'!AB196-'Compustat Current'!AB196)/'Compustat Current'!AB196,"")</f>
        <v>211.74363327674024</v>
      </c>
      <c r="AC197" s="2">
        <f>IFERROR(('Factset Current'!AC196-'Compustat Current'!AC196)/'Compustat Current'!AC196,"")</f>
        <v>14.927858386535112</v>
      </c>
    </row>
    <row r="198" spans="1:29" x14ac:dyDescent="0.25">
      <c r="A198" t="s">
        <v>415</v>
      </c>
      <c r="C198" s="2">
        <f>('Compustat Current'!C197-'Factset Current'!C197)/'Compustat Current'!C197</f>
        <v>0</v>
      </c>
      <c r="D198" s="2">
        <f>IFERROR(('Factset Current'!D197-'Compustat Current'!D197)/'Compustat Current'!D197,"")</f>
        <v>-1.4044943820224674E-2</v>
      </c>
      <c r="E198" s="2">
        <f>IFERROR(('Factset Current'!E197-'Compustat Current'!E197)/'Compustat Current'!E197,"")</f>
        <v>0</v>
      </c>
      <c r="F198" s="2">
        <f>IFERROR(('Factset Current'!F197-'Compustat Current'!F197)/'Compustat Current'!F197,"")</f>
        <v>0</v>
      </c>
      <c r="G198" s="2">
        <f>IFERROR(('Factset Current'!G197-'Compustat Current'!G197)/'Compustat Current'!G197,"")</f>
        <v>0</v>
      </c>
      <c r="H198" s="2">
        <f>IFERROR(('Factset Current'!H197-'Compustat Current'!H197)/'Compustat Current'!H197,"")</f>
        <v>0</v>
      </c>
      <c r="I198" s="2" t="str">
        <f>IFERROR(('Factset Current'!I197-'Compustat Current'!I197)/'Compustat Current'!I197,"")</f>
        <v/>
      </c>
      <c r="J198" s="2">
        <f>IFERROR(('Factset Current'!J197-'Compustat Current'!J197)/'Compustat Current'!J197,"")</f>
        <v>1.3622047244094488</v>
      </c>
      <c r="K198" s="2">
        <f>IFERROR(('Factset Current'!K197-'Compustat Current'!K197)/'Compustat Current'!K197,"")</f>
        <v>0</v>
      </c>
      <c r="L198" s="2">
        <f>IFERROR(('Factset Current'!L197-'Compustat Current'!L197)/'Compustat Current'!L197,"")</f>
        <v>-3.644380694344872E-3</v>
      </c>
      <c r="M198" s="2" t="str">
        <f>IFERROR(('Factset Current'!M197-'Compustat Current'!M197)/'Compustat Current'!M197,"")</f>
        <v/>
      </c>
      <c r="N198" s="2">
        <f>IFERROR(('Factset Current'!N197-'Compustat Current'!N197)/'Compustat Current'!N197,"")</f>
        <v>8.3459276944065547E-2</v>
      </c>
      <c r="O198" s="2">
        <f>IFERROR(('Factset Current'!O197-'Compustat Current'!O197)/'Compustat Current'!O197,"")</f>
        <v>-1.4648858250752501E-3</v>
      </c>
      <c r="P198" s="2">
        <f>IFERROR(('Factset Current'!P197-'Compustat Current'!P197)/'Compustat Current'!P197,"")</f>
        <v>0</v>
      </c>
      <c r="Q198" s="2">
        <f>IFERROR(('Factset Current'!Q197-'Compustat Current'!Q197)/'Compustat Current'!Q197,"")</f>
        <v>0</v>
      </c>
      <c r="R198" s="2" t="str">
        <f>IFERROR(('Factset Current'!R197-'Compustat Current'!R197)/'Compustat Current'!R197,"")</f>
        <v/>
      </c>
      <c r="S198" s="2">
        <f>IFERROR(('Factset Current'!S197-'Compustat Current'!S197)/'Compustat Current'!S197,"")</f>
        <v>0</v>
      </c>
      <c r="T198" s="2" t="str">
        <f>IFERROR(('Factset Current'!T197-'Compustat Current'!T197)/'Compustat Current'!T197,"")</f>
        <v/>
      </c>
      <c r="U198" s="2">
        <f>IFERROR(('Factset Current'!U197-'Compustat Current'!U197)/'Compustat Current'!U197,"")</f>
        <v>-2.9325513196480964E-3</v>
      </c>
      <c r="V198" s="2">
        <f>IFERROR(('Factset Current'!V197-'Compustat Current'!V197)/'Compustat Current'!V197,"")</f>
        <v>1.8547140649149939E-2</v>
      </c>
      <c r="W198" s="2">
        <f>IFERROR(('Factset Current'!W197-'Compustat Current'!W197)/'Compustat Current'!W197,"")</f>
        <v>0</v>
      </c>
      <c r="X198" s="2">
        <f>IFERROR(('Factset Current'!X197-'Compustat Current'!X197)/'Compustat Current'!X197,"")</f>
        <v>0</v>
      </c>
      <c r="Y198" s="2">
        <f>IFERROR(('Factset Current'!Y197-'Compustat Current'!Y197)/'Compustat Current'!Y197,"")</f>
        <v>-2.7050965934935639E-3</v>
      </c>
      <c r="Z198" s="2" t="str">
        <f>IFERROR(('Factset Current'!Z197-'Compustat Current'!Z197)/'Compustat Current'!Z197,"")</f>
        <v/>
      </c>
      <c r="AA198" s="2">
        <f>IFERROR(('Factset Current'!AA197-'Compustat Current'!AA197)/'Compustat Current'!AA197,"")</f>
        <v>-1.0251930856932741E-2</v>
      </c>
      <c r="AB198" s="2">
        <f>IFERROR(('Factset Current'!AB197-'Compustat Current'!AB197)/'Compustat Current'!AB197,"")</f>
        <v>-1.9772827406857891E-3</v>
      </c>
      <c r="AC198" s="2">
        <f>IFERROR(('Factset Current'!AC197-'Compustat Current'!AC197)/'Compustat Current'!AC197,"")</f>
        <v>-0.30341628506188562</v>
      </c>
    </row>
    <row r="199" spans="1:29" x14ac:dyDescent="0.25">
      <c r="A199" t="s">
        <v>417</v>
      </c>
      <c r="C199" s="2">
        <f>('Compustat Current'!C198-'Factset Current'!C198)/'Compustat Current'!C198</f>
        <v>0</v>
      </c>
      <c r="D199" s="2">
        <f>IFERROR(('Factset Current'!D198-'Compustat Current'!D198)/'Compustat Current'!D198,"")</f>
        <v>0.25387127356999895</v>
      </c>
      <c r="E199" s="2">
        <f>IFERROR(('Factset Current'!E198-'Compustat Current'!E198)/'Compustat Current'!E198,"")</f>
        <v>0</v>
      </c>
      <c r="F199" s="2">
        <f>IFERROR(('Factset Current'!F198-'Compustat Current'!F198)/'Compustat Current'!F198,"")</f>
        <v>0</v>
      </c>
      <c r="G199" s="2">
        <f>IFERROR(('Factset Current'!G198-'Compustat Current'!G198)/'Compustat Current'!G198,"")</f>
        <v>0</v>
      </c>
      <c r="H199" s="2">
        <f>IFERROR(('Factset Current'!H198-'Compustat Current'!H198)/'Compustat Current'!H198,"")</f>
        <v>0</v>
      </c>
      <c r="I199" s="2">
        <f>IFERROR(('Factset Current'!I198-'Compustat Current'!I198)/'Compustat Current'!I198,"")</f>
        <v>0.26217144396309844</v>
      </c>
      <c r="J199" s="2">
        <f>IFERROR(('Factset Current'!J198-'Compustat Current'!J198)/'Compustat Current'!J198,"")</f>
        <v>-0.13846153846153847</v>
      </c>
      <c r="K199" s="2">
        <f>IFERROR(('Factset Current'!K198-'Compustat Current'!K198)/'Compustat Current'!K198,"")</f>
        <v>0</v>
      </c>
      <c r="L199" s="2">
        <f>IFERROR(('Factset Current'!L198-'Compustat Current'!L198)/'Compustat Current'!L198,"")</f>
        <v>-0.11621119660387375</v>
      </c>
      <c r="M199" s="2">
        <f>IFERROR(('Factset Current'!M198-'Compustat Current'!M198)/'Compustat Current'!M198,"")</f>
        <v>-9.8814730839839951E-3</v>
      </c>
      <c r="N199" s="2">
        <f>IFERROR(('Factset Current'!N198-'Compustat Current'!N198)/'Compustat Current'!N198,"")</f>
        <v>1.3024545252448576E-2</v>
      </c>
      <c r="O199" s="2">
        <f>IFERROR(('Factset Current'!O198-'Compustat Current'!O198)/'Compustat Current'!O198,"")</f>
        <v>1.2209877901221061E-2</v>
      </c>
      <c r="P199" s="2">
        <f>IFERROR(('Factset Current'!P198-'Compustat Current'!P198)/'Compustat Current'!P198,"")</f>
        <v>0</v>
      </c>
      <c r="Q199" s="2">
        <f>IFERROR(('Factset Current'!Q198-'Compustat Current'!Q198)/'Compustat Current'!Q198,"")</f>
        <v>0</v>
      </c>
      <c r="R199" s="2">
        <f>IFERROR(('Factset Current'!R198-'Compustat Current'!R198)/'Compustat Current'!R198,"")</f>
        <v>6.4894508340315633E-3</v>
      </c>
      <c r="S199" s="2">
        <f>IFERROR(('Factset Current'!S198-'Compustat Current'!S198)/'Compustat Current'!S198,"")</f>
        <v>0</v>
      </c>
      <c r="T199" s="2">
        <f>IFERROR(('Factset Current'!T198-'Compustat Current'!T198)/'Compustat Current'!T198,"")</f>
        <v>0.25740061315776253</v>
      </c>
      <c r="U199" s="2">
        <f>IFERROR(('Factset Current'!U198-'Compustat Current'!U198)/'Compustat Current'!U198,"")</f>
        <v>0</v>
      </c>
      <c r="V199" s="2">
        <f>IFERROR(('Factset Current'!V198-'Compustat Current'!V198)/'Compustat Current'!V198,"")</f>
        <v>-4.8676604806814766E-3</v>
      </c>
      <c r="W199" s="2">
        <f>IFERROR(('Factset Current'!W198-'Compustat Current'!W198)/'Compustat Current'!W198,"")</f>
        <v>0</v>
      </c>
      <c r="X199" s="2">
        <f>IFERROR(('Factset Current'!X198-'Compustat Current'!X198)/'Compustat Current'!X198,"")</f>
        <v>0</v>
      </c>
      <c r="Y199" s="2">
        <f>IFERROR(('Factset Current'!Y198-'Compustat Current'!Y198)/'Compustat Current'!Y198,"")</f>
        <v>0</v>
      </c>
      <c r="Z199" s="2">
        <f>IFERROR(('Factset Current'!Z198-'Compustat Current'!Z198)/'Compustat Current'!Z198,"")</f>
        <v>0</v>
      </c>
      <c r="AA199" s="2">
        <f>IFERROR(('Factset Current'!AA198-'Compustat Current'!AA198)/'Compustat Current'!AA198,"")</f>
        <v>-2.6373402576243429E-2</v>
      </c>
      <c r="AB199" s="2">
        <f>IFERROR(('Factset Current'!AB198-'Compustat Current'!AB198)/'Compustat Current'!AB198,"")</f>
        <v>-0.11647009267059813</v>
      </c>
      <c r="AC199" s="2">
        <f>IFERROR(('Factset Current'!AC198-'Compustat Current'!AC198)/'Compustat Current'!AC198,"")</f>
        <v>0.12286346221482564</v>
      </c>
    </row>
    <row r="200" spans="1:29" x14ac:dyDescent="0.25">
      <c r="A200" t="s">
        <v>419</v>
      </c>
      <c r="C200" s="2">
        <f>('Compustat Current'!C199-'Factset Current'!C199)/'Compustat Current'!C199</f>
        <v>0</v>
      </c>
      <c r="D200" s="2">
        <f>IFERROR(('Factset Current'!D199-'Compustat Current'!D199)/'Compustat Current'!D199,"")</f>
        <v>-0.42890066187940024</v>
      </c>
      <c r="E200" s="2">
        <f>IFERROR(('Factset Current'!E199-'Compustat Current'!E199)/'Compustat Current'!E199,"")</f>
        <v>0</v>
      </c>
      <c r="F200" s="2">
        <f>IFERROR(('Factset Current'!F199-'Compustat Current'!F199)/'Compustat Current'!F199,"")</f>
        <v>0</v>
      </c>
      <c r="G200" s="2">
        <f>IFERROR(('Factset Current'!G199-'Compustat Current'!G199)/'Compustat Current'!G199,"")</f>
        <v>0</v>
      </c>
      <c r="H200" s="2">
        <f>IFERROR(('Factset Current'!H199-'Compustat Current'!H199)/'Compustat Current'!H199,"")</f>
        <v>0</v>
      </c>
      <c r="I200" s="2">
        <f>IFERROR(('Factset Current'!I199-'Compustat Current'!I199)/'Compustat Current'!I199,"")</f>
        <v>0</v>
      </c>
      <c r="J200" s="2">
        <f>IFERROR(('Factset Current'!J199-'Compustat Current'!J199)/'Compustat Current'!J199,"")</f>
        <v>0.22881799163179917</v>
      </c>
      <c r="K200" s="2">
        <f>IFERROR(('Factset Current'!K199-'Compustat Current'!K199)/'Compustat Current'!K199,"")</f>
        <v>0</v>
      </c>
      <c r="L200" s="2">
        <f>IFERROR(('Factset Current'!L199-'Compustat Current'!L199)/'Compustat Current'!L199,"")</f>
        <v>1.4647310569906711</v>
      </c>
      <c r="M200" s="2">
        <f>IFERROR(('Factset Current'!M199-'Compustat Current'!M199)/'Compustat Current'!M199,"")</f>
        <v>1.3980822765233527</v>
      </c>
      <c r="N200" s="2">
        <f>IFERROR(('Factset Current'!N199-'Compustat Current'!N199)/'Compustat Current'!N199,"")</f>
        <v>-5.1361068310221665E-3</v>
      </c>
      <c r="O200" s="2">
        <f>IFERROR(('Factset Current'!O199-'Compustat Current'!O199)/'Compustat Current'!O199,"")</f>
        <v>6.5560719763045096E-3</v>
      </c>
      <c r="P200" s="2">
        <f>IFERROR(('Factset Current'!P199-'Compustat Current'!P199)/'Compustat Current'!P199,"")</f>
        <v>0</v>
      </c>
      <c r="Q200" s="2">
        <f>IFERROR(('Factset Current'!Q199-'Compustat Current'!Q199)/'Compustat Current'!Q199,"")</f>
        <v>0</v>
      </c>
      <c r="R200" s="2">
        <f>IFERROR(('Factset Current'!R199-'Compustat Current'!R199)/'Compustat Current'!R199,"")</f>
        <v>-1.8930409487581037E-2</v>
      </c>
      <c r="S200" s="2">
        <f>IFERROR(('Factset Current'!S199-'Compustat Current'!S199)/'Compustat Current'!S199,"")</f>
        <v>0</v>
      </c>
      <c r="T200" s="2">
        <f>IFERROR(('Factset Current'!T199-'Compustat Current'!T199)/'Compustat Current'!T199,"")</f>
        <v>-4.3959282078756989E-2</v>
      </c>
      <c r="U200" s="2">
        <f>IFERROR(('Factset Current'!U199-'Compustat Current'!U199)/'Compustat Current'!U199,"")</f>
        <v>-4.4202066590126265E-2</v>
      </c>
      <c r="V200" s="2">
        <f>IFERROR(('Factset Current'!V199-'Compustat Current'!V199)/'Compustat Current'!V199,"")</f>
        <v>-2.6124818577648468E-3</v>
      </c>
      <c r="W200" s="2">
        <f>IFERROR(('Factset Current'!W199-'Compustat Current'!W199)/'Compustat Current'!W199,"")</f>
        <v>-0.11417004048582997</v>
      </c>
      <c r="X200" s="2">
        <f>IFERROR(('Factset Current'!X199-'Compustat Current'!X199)/'Compustat Current'!X199,"")</f>
        <v>-0.1142757091163768</v>
      </c>
      <c r="Y200" s="2">
        <f>IFERROR(('Factset Current'!Y199-'Compustat Current'!Y199)/'Compustat Current'!Y199,"")</f>
        <v>-0.11437022430367276</v>
      </c>
      <c r="Z200" s="2">
        <f>IFERROR(('Factset Current'!Z199-'Compustat Current'!Z199)/'Compustat Current'!Z199,"")</f>
        <v>-0.36756756756756759</v>
      </c>
      <c r="AA200" s="2">
        <f>IFERROR(('Factset Current'!AA199-'Compustat Current'!AA199)/'Compustat Current'!AA199,"")</f>
        <v>-0.32342224165573524</v>
      </c>
      <c r="AB200" s="2">
        <f>IFERROR(('Factset Current'!AB199-'Compustat Current'!AB199)/'Compustat Current'!AB199,"")</f>
        <v>3.0839149488719572E-3</v>
      </c>
      <c r="AC200" s="2">
        <f>IFERROR(('Factset Current'!AC199-'Compustat Current'!AC199)/'Compustat Current'!AC199,"")</f>
        <v>-0.41045524265907424</v>
      </c>
    </row>
    <row r="201" spans="1:29" x14ac:dyDescent="0.25">
      <c r="A201" t="s">
        <v>421</v>
      </c>
      <c r="C201" s="2">
        <f>('Compustat Current'!C200-'Factset Current'!C200)/'Compustat Current'!C200</f>
        <v>0</v>
      </c>
      <c r="D201" s="2">
        <f>IFERROR(('Factset Current'!D200-'Compustat Current'!D200)/'Compustat Current'!D200,"")</f>
        <v>3.6706833694874437E-2</v>
      </c>
      <c r="E201" s="2">
        <f>IFERROR(('Factset Current'!E200-'Compustat Current'!E200)/'Compustat Current'!E200,"")</f>
        <v>0</v>
      </c>
      <c r="F201" s="2">
        <f>IFERROR(('Factset Current'!F200-'Compustat Current'!F200)/'Compustat Current'!F200,"")</f>
        <v>0</v>
      </c>
      <c r="G201" s="2">
        <f>IFERROR(('Factset Current'!G200-'Compustat Current'!G200)/'Compustat Current'!G200,"")</f>
        <v>0</v>
      </c>
      <c r="H201" s="2">
        <f>IFERROR(('Factset Current'!H200-'Compustat Current'!H200)/'Compustat Current'!H200,"")</f>
        <v>0</v>
      </c>
      <c r="I201" s="2">
        <f>IFERROR(('Factset Current'!I200-'Compustat Current'!I200)/'Compustat Current'!I200,"")</f>
        <v>0</v>
      </c>
      <c r="J201" s="2">
        <f>IFERROR(('Factset Current'!J200-'Compustat Current'!J200)/'Compustat Current'!J200,"")</f>
        <v>-0.31580855692530818</v>
      </c>
      <c r="K201" s="2">
        <f>IFERROR(('Factset Current'!K200-'Compustat Current'!K200)/'Compustat Current'!K200,"")</f>
        <v>0</v>
      </c>
      <c r="L201" s="2">
        <f>IFERROR(('Factset Current'!L200-'Compustat Current'!L200)/'Compustat Current'!L200,"")</f>
        <v>6.0254197395261173E-2</v>
      </c>
      <c r="M201" s="2">
        <f>IFERROR(('Factset Current'!M200-'Compustat Current'!M200)/'Compustat Current'!M200,"")</f>
        <v>0.1346655082536925</v>
      </c>
      <c r="N201" s="2">
        <f>IFERROR(('Factset Current'!N200-'Compustat Current'!N200)/'Compustat Current'!N200,"")</f>
        <v>-3.8400945254037075E-2</v>
      </c>
      <c r="O201" s="2">
        <f>IFERROR(('Factset Current'!O200-'Compustat Current'!O200)/'Compustat Current'!O200,"")</f>
        <v>-6.9225519191393097E-3</v>
      </c>
      <c r="P201" s="2">
        <f>IFERROR(('Factset Current'!P200-'Compustat Current'!P200)/'Compustat Current'!P200,"")</f>
        <v>-1.5901927569454165E-6</v>
      </c>
      <c r="Q201" s="2">
        <f>IFERROR(('Factset Current'!Q200-'Compustat Current'!Q200)/'Compustat Current'!Q200,"")</f>
        <v>0</v>
      </c>
      <c r="R201" s="2">
        <f>IFERROR(('Factset Current'!R200-'Compustat Current'!R200)/'Compustat Current'!R200,"")</f>
        <v>0</v>
      </c>
      <c r="S201" s="2">
        <f>IFERROR(('Factset Current'!S200-'Compustat Current'!S200)/'Compustat Current'!S200,"")</f>
        <v>0</v>
      </c>
      <c r="T201" s="2">
        <f>IFERROR(('Factset Current'!T200-'Compustat Current'!T200)/'Compustat Current'!T200,"")</f>
        <v>-2.197974723290691E-2</v>
      </c>
      <c r="U201" s="2">
        <f>IFERROR(('Factset Current'!U200-'Compustat Current'!U200)/'Compustat Current'!U200,"")</f>
        <v>-2.2438294689603611E-2</v>
      </c>
      <c r="V201" s="2">
        <f>IFERROR(('Factset Current'!V200-'Compustat Current'!V200)/'Compustat Current'!V200,"")</f>
        <v>-5.1194539249145811E-3</v>
      </c>
      <c r="W201" s="2">
        <f>IFERROR(('Factset Current'!W200-'Compustat Current'!W200)/'Compustat Current'!W200,"")</f>
        <v>0</v>
      </c>
      <c r="X201" s="2">
        <f>IFERROR(('Factset Current'!X200-'Compustat Current'!X200)/'Compustat Current'!X200,"")</f>
        <v>0</v>
      </c>
      <c r="Y201" s="2">
        <f>IFERROR(('Factset Current'!Y200-'Compustat Current'!Y200)/'Compustat Current'!Y200,"")</f>
        <v>0</v>
      </c>
      <c r="Z201" s="2">
        <f>IFERROR(('Factset Current'!Z200-'Compustat Current'!Z200)/'Compustat Current'!Z200,"")</f>
        <v>0</v>
      </c>
      <c r="AA201" s="2">
        <f>IFERROR(('Factset Current'!AA200-'Compustat Current'!AA200)/'Compustat Current'!AA200,"")</f>
        <v>0.10220517737296268</v>
      </c>
      <c r="AB201" s="2">
        <f>IFERROR(('Factset Current'!AB200-'Compustat Current'!AB200)/'Compustat Current'!AB200,"")</f>
        <v>-7.0208728652751476E-2</v>
      </c>
      <c r="AC201" s="2">
        <f>IFERROR(('Factset Current'!AC200-'Compustat Current'!AC200)/'Compustat Current'!AC200,"")</f>
        <v>0.94024502041836833</v>
      </c>
    </row>
    <row r="202" spans="1:29" x14ac:dyDescent="0.25">
      <c r="A202" t="s">
        <v>423</v>
      </c>
      <c r="C202" s="2">
        <f>('Compustat Current'!C201-'Factset Current'!C201)/'Compustat Current'!C201</f>
        <v>0</v>
      </c>
      <c r="D202" s="2">
        <f>IFERROR(('Factset Current'!D201-'Compustat Current'!D201)/'Compustat Current'!D201,"")</f>
        <v>0.55788241649410286</v>
      </c>
      <c r="E202" s="2">
        <f>IFERROR(('Factset Current'!E201-'Compustat Current'!E201)/'Compustat Current'!E201,"")</f>
        <v>0</v>
      </c>
      <c r="F202" s="2">
        <f>IFERROR(('Factset Current'!F201-'Compustat Current'!F201)/'Compustat Current'!F201,"")</f>
        <v>0</v>
      </c>
      <c r="G202" s="2">
        <f>IFERROR(('Factset Current'!G201-'Compustat Current'!G201)/'Compustat Current'!G201,"")</f>
        <v>0</v>
      </c>
      <c r="H202" s="2">
        <f>IFERROR(('Factset Current'!H201-'Compustat Current'!H201)/'Compustat Current'!H201,"")</f>
        <v>0</v>
      </c>
      <c r="I202" s="2">
        <f>IFERROR(('Factset Current'!I201-'Compustat Current'!I201)/'Compustat Current'!I201,"")</f>
        <v>2.8046251993620417</v>
      </c>
      <c r="J202" s="2">
        <f>IFERROR(('Factset Current'!J201-'Compustat Current'!J201)/'Compustat Current'!J201,"")</f>
        <v>3.7111111111111067E-2</v>
      </c>
      <c r="K202" s="2">
        <f>IFERROR(('Factset Current'!K201-'Compustat Current'!K201)/'Compustat Current'!K201,"")</f>
        <v>9.1416962925342897E-3</v>
      </c>
      <c r="L202" s="2">
        <f>IFERROR(('Factset Current'!L201-'Compustat Current'!L201)/'Compustat Current'!L201,"")</f>
        <v>1.9127596911565643E-2</v>
      </c>
      <c r="M202" s="2" t="str">
        <f>IFERROR(('Factset Current'!M201-'Compustat Current'!M201)/'Compustat Current'!M201,"")</f>
        <v/>
      </c>
      <c r="N202" s="2">
        <f>IFERROR(('Factset Current'!N201-'Compustat Current'!N201)/'Compustat Current'!N201,"")</f>
        <v>-0.13818225806451614</v>
      </c>
      <c r="O202" s="2">
        <f>IFERROR(('Factset Current'!O201-'Compustat Current'!O201)/'Compustat Current'!O201,"")</f>
        <v>-0.44839328387382332</v>
      </c>
      <c r="P202" s="2">
        <f>IFERROR(('Factset Current'!P201-'Compustat Current'!P201)/'Compustat Current'!P201,"")</f>
        <v>0</v>
      </c>
      <c r="Q202" s="2">
        <f>IFERROR(('Factset Current'!Q201-'Compustat Current'!Q201)/'Compustat Current'!Q201,"")</f>
        <v>0</v>
      </c>
      <c r="R202" s="2">
        <f>IFERROR(('Factset Current'!R201-'Compustat Current'!R201)/'Compustat Current'!R201,"")</f>
        <v>-8.2830159467409709E-2</v>
      </c>
      <c r="S202" s="2">
        <f>IFERROR(('Factset Current'!S201-'Compustat Current'!S201)/'Compustat Current'!S201,"")</f>
        <v>0</v>
      </c>
      <c r="T202" s="2">
        <f>IFERROR(('Factset Current'!T201-'Compustat Current'!T201)/'Compustat Current'!T201,"")</f>
        <v>2.3486901535682045E-2</v>
      </c>
      <c r="U202" s="2">
        <f>IFERROR(('Factset Current'!U201-'Compustat Current'!U201)/'Compustat Current'!U201,"")</f>
        <v>-2.5149700598802418E-2</v>
      </c>
      <c r="V202" s="2">
        <f>IFERROR(('Factset Current'!V201-'Compustat Current'!V201)/'Compustat Current'!V201,"")</f>
        <v>-4.6568627450980303E-2</v>
      </c>
      <c r="W202" s="2">
        <f>IFERROR(('Factset Current'!W201-'Compustat Current'!W201)/'Compustat Current'!W201,"")</f>
        <v>-7.7684314695695103E-2</v>
      </c>
      <c r="X202" s="2">
        <f>IFERROR(('Factset Current'!X201-'Compustat Current'!X201)/'Compustat Current'!X201,"")</f>
        <v>-7.7364415992269633E-2</v>
      </c>
      <c r="Y202" s="2">
        <f>IFERROR(('Factset Current'!Y201-'Compustat Current'!Y201)/'Compustat Current'!Y201,"")</f>
        <v>-0.13650946422842478</v>
      </c>
      <c r="Z202" s="2">
        <f>IFERROR(('Factset Current'!Z201-'Compustat Current'!Z201)/'Compustat Current'!Z201,"")</f>
        <v>3.3248730964466948E-2</v>
      </c>
      <c r="AA202" s="2">
        <f>IFERROR(('Factset Current'!AA201-'Compustat Current'!AA201)/'Compustat Current'!AA201,"")</f>
        <v>-1.9611456249341831E-2</v>
      </c>
      <c r="AB202" s="2">
        <f>IFERROR(('Factset Current'!AB201-'Compustat Current'!AB201)/'Compustat Current'!AB201,"")</f>
        <v>0.17707317073170731</v>
      </c>
      <c r="AC202" s="2">
        <f>IFERROR(('Factset Current'!AC201-'Compustat Current'!AC201)/'Compustat Current'!AC201,"")</f>
        <v>8.2552092384295589E-2</v>
      </c>
    </row>
    <row r="203" spans="1:29" x14ac:dyDescent="0.25">
      <c r="A203" t="s">
        <v>425</v>
      </c>
      <c r="C203" s="2">
        <f>('Compustat Current'!C202-'Factset Current'!C202)/'Compustat Current'!C202</f>
        <v>0</v>
      </c>
      <c r="D203" s="2">
        <f>IFERROR(('Factset Current'!D202-'Compustat Current'!D202)/'Compustat Current'!D202,"")</f>
        <v>0.61287335825246048</v>
      </c>
      <c r="E203" s="2">
        <f>IFERROR(('Factset Current'!E202-'Compustat Current'!E202)/'Compustat Current'!E202,"")</f>
        <v>0</v>
      </c>
      <c r="F203" s="2">
        <f>IFERROR(('Factset Current'!F202-'Compustat Current'!F202)/'Compustat Current'!F202,"")</f>
        <v>0</v>
      </c>
      <c r="G203" s="2">
        <f>IFERROR(('Factset Current'!G202-'Compustat Current'!G202)/'Compustat Current'!G202,"")</f>
        <v>0</v>
      </c>
      <c r="H203" s="2">
        <f>IFERROR(('Factset Current'!H202-'Compustat Current'!H202)/'Compustat Current'!H202,"")</f>
        <v>0</v>
      </c>
      <c r="I203" s="2">
        <f>IFERROR(('Factset Current'!I202-'Compustat Current'!I202)/'Compustat Current'!I202,"")</f>
        <v>0</v>
      </c>
      <c r="J203" s="2">
        <f>IFERROR(('Factset Current'!J202-'Compustat Current'!J202)/'Compustat Current'!J202,"")</f>
        <v>-0.79487179487179493</v>
      </c>
      <c r="K203" s="2">
        <f>IFERROR(('Factset Current'!K202-'Compustat Current'!K202)/'Compustat Current'!K202,"")</f>
        <v>0</v>
      </c>
      <c r="L203" s="2">
        <f>IFERROR(('Factset Current'!L202-'Compustat Current'!L202)/'Compustat Current'!L202,"")</f>
        <v>5.3793884484711575E-3</v>
      </c>
      <c r="M203" s="2">
        <f>IFERROR(('Factset Current'!M202-'Compustat Current'!M202)/'Compustat Current'!M202,"")</f>
        <v>7.2457934143791499E-4</v>
      </c>
      <c r="N203" s="2">
        <f>IFERROR(('Factset Current'!N202-'Compustat Current'!N202)/'Compustat Current'!N202,"")</f>
        <v>-5.5344338033590859E-3</v>
      </c>
      <c r="O203" s="2">
        <f>IFERROR(('Factset Current'!O202-'Compustat Current'!O202)/'Compustat Current'!O202,"")</f>
        <v>-2.8502108213789889E-3</v>
      </c>
      <c r="P203" s="2">
        <f>IFERROR(('Factset Current'!P202-'Compustat Current'!P202)/'Compustat Current'!P202,"")</f>
        <v>0</v>
      </c>
      <c r="Q203" s="2">
        <f>IFERROR(('Factset Current'!Q202-'Compustat Current'!Q202)/'Compustat Current'!Q202,"")</f>
        <v>0</v>
      </c>
      <c r="R203" s="2">
        <f>IFERROR(('Factset Current'!R202-'Compustat Current'!R202)/'Compustat Current'!R202,"")</f>
        <v>-4.5615813482008822E-4</v>
      </c>
      <c r="S203" s="2">
        <f>IFERROR(('Factset Current'!S202-'Compustat Current'!S202)/'Compustat Current'!S202,"")</f>
        <v>0</v>
      </c>
      <c r="T203" s="2">
        <f>IFERROR(('Factset Current'!T202-'Compustat Current'!T202)/'Compustat Current'!T202,"")</f>
        <v>0</v>
      </c>
      <c r="U203" s="2">
        <f>IFERROR(('Factset Current'!U202-'Compustat Current'!U202)/'Compustat Current'!U202,"")</f>
        <v>5.0366300366298886E-3</v>
      </c>
      <c r="V203" s="2">
        <f>IFERROR(('Factset Current'!V202-'Compustat Current'!V202)/'Compustat Current'!V202,"")</f>
        <v>-7.8715851211606964E-3</v>
      </c>
      <c r="W203" s="2">
        <f>IFERROR(('Factset Current'!W202-'Compustat Current'!W202)/'Compustat Current'!W202,"")</f>
        <v>0</v>
      </c>
      <c r="X203" s="2">
        <f>IFERROR(('Factset Current'!X202-'Compustat Current'!X202)/'Compustat Current'!X202,"")</f>
        <v>0</v>
      </c>
      <c r="Y203" s="2">
        <f>IFERROR(('Factset Current'!Y202-'Compustat Current'!Y202)/'Compustat Current'!Y202,"")</f>
        <v>5.4934993590916243E-3</v>
      </c>
      <c r="Z203" s="2">
        <f>IFERROR(('Factset Current'!Z202-'Compustat Current'!Z202)/'Compustat Current'!Z202,"")</f>
        <v>5.433186490455201E-2</v>
      </c>
      <c r="AA203" s="2">
        <f>IFERROR(('Factset Current'!AA202-'Compustat Current'!AA202)/'Compustat Current'!AA202,"")</f>
        <v>-9.8123324396782868E-2</v>
      </c>
      <c r="AB203" s="2">
        <f>IFERROR(('Factset Current'!AB202-'Compustat Current'!AB202)/'Compustat Current'!AB202,"")</f>
        <v>-6.9042815512216959E-3</v>
      </c>
      <c r="AC203" s="2">
        <f>IFERROR(('Factset Current'!AC202-'Compustat Current'!AC202)/'Compustat Current'!AC202,"")</f>
        <v>-0.13031061813215233</v>
      </c>
    </row>
    <row r="204" spans="1:29" x14ac:dyDescent="0.25">
      <c r="A204" t="s">
        <v>427</v>
      </c>
      <c r="C204" s="2">
        <f>('Compustat Current'!C203-'Factset Current'!C203)/'Compustat Current'!C203</f>
        <v>0</v>
      </c>
      <c r="D204" s="2">
        <f>IFERROR(('Factset Current'!D203-'Compustat Current'!D203)/'Compustat Current'!D203,"")</f>
        <v>0.36380609758874299</v>
      </c>
      <c r="E204" s="2">
        <f>IFERROR(('Factset Current'!E203-'Compustat Current'!E203)/'Compustat Current'!E203,"")</f>
        <v>0</v>
      </c>
      <c r="F204" s="2">
        <f>IFERROR(('Factset Current'!F203-'Compustat Current'!F203)/'Compustat Current'!F203,"")</f>
        <v>0</v>
      </c>
      <c r="G204" s="2">
        <f>IFERROR(('Factset Current'!G203-'Compustat Current'!G203)/'Compustat Current'!G203,"")</f>
        <v>0</v>
      </c>
      <c r="H204" s="2">
        <f>IFERROR(('Factset Current'!H203-'Compustat Current'!H203)/'Compustat Current'!H203,"")</f>
        <v>0</v>
      </c>
      <c r="I204" s="2">
        <f>IFERROR(('Factset Current'!I203-'Compustat Current'!I203)/'Compustat Current'!I203,"")</f>
        <v>0</v>
      </c>
      <c r="J204" s="2">
        <f>IFERROR(('Factset Current'!J203-'Compustat Current'!J203)/'Compustat Current'!J203,"")</f>
        <v>0</v>
      </c>
      <c r="K204" s="2">
        <f>IFERROR(('Factset Current'!K203-'Compustat Current'!K203)/'Compustat Current'!K203,"")</f>
        <v>0</v>
      </c>
      <c r="L204" s="2">
        <f>IFERROR(('Factset Current'!L203-'Compustat Current'!L203)/'Compustat Current'!L203,"")</f>
        <v>-1.3819198815497185E-2</v>
      </c>
      <c r="M204" s="2">
        <f>IFERROR(('Factset Current'!M203-'Compustat Current'!M203)/'Compustat Current'!M203,"")</f>
        <v>0</v>
      </c>
      <c r="N204" s="2" t="str">
        <f>IFERROR(('Factset Current'!N203-'Compustat Current'!N203)/'Compustat Current'!N203,"")</f>
        <v/>
      </c>
      <c r="O204" s="2">
        <f>IFERROR(('Factset Current'!O203-'Compustat Current'!O203)/'Compustat Current'!O203,"")</f>
        <v>-9.9524994345170266E-3</v>
      </c>
      <c r="P204" s="2">
        <f>IFERROR(('Factset Current'!P203-'Compustat Current'!P203)/'Compustat Current'!P203,"")</f>
        <v>0</v>
      </c>
      <c r="Q204" s="2">
        <f>IFERROR(('Factset Current'!Q203-'Compustat Current'!Q203)/'Compustat Current'!Q203,"")</f>
        <v>0</v>
      </c>
      <c r="R204" s="2">
        <f>IFERROR(('Factset Current'!R203-'Compustat Current'!R203)/'Compustat Current'!R203,"")</f>
        <v>9.1277311883175257E-4</v>
      </c>
      <c r="S204" s="2">
        <f>IFERROR(('Factset Current'!S203-'Compustat Current'!S203)/'Compustat Current'!S203,"")</f>
        <v>0</v>
      </c>
      <c r="T204" s="2">
        <f>IFERROR(('Factset Current'!T203-'Compustat Current'!T203)/'Compustat Current'!T203,"")</f>
        <v>0</v>
      </c>
      <c r="U204" s="2">
        <f>IFERROR(('Factset Current'!U203-'Compustat Current'!U203)/'Compustat Current'!U203,"")</f>
        <v>0</v>
      </c>
      <c r="V204" s="2">
        <f>IFERROR(('Factset Current'!V203-'Compustat Current'!V203)/'Compustat Current'!V203,"")</f>
        <v>1.724137931034548E-3</v>
      </c>
      <c r="W204" s="2">
        <f>IFERROR(('Factset Current'!W203-'Compustat Current'!W203)/'Compustat Current'!W203,"")</f>
        <v>0</v>
      </c>
      <c r="X204" s="2">
        <f>IFERROR(('Factset Current'!X203-'Compustat Current'!X203)/'Compustat Current'!X203,"")</f>
        <v>0</v>
      </c>
      <c r="Y204" s="2">
        <f>IFERROR(('Factset Current'!Y203-'Compustat Current'!Y203)/'Compustat Current'!Y203,"")</f>
        <v>0</v>
      </c>
      <c r="Z204" s="2">
        <f>IFERROR(('Factset Current'!Z203-'Compustat Current'!Z203)/'Compustat Current'!Z203,"")</f>
        <v>0</v>
      </c>
      <c r="AA204" s="2">
        <f>IFERROR(('Factset Current'!AA203-'Compustat Current'!AA203)/'Compustat Current'!AA203,"")</f>
        <v>-6.2579821200510907E-2</v>
      </c>
      <c r="AB204" s="2">
        <f>IFERROR(('Factset Current'!AB203-'Compustat Current'!AB203)/'Compustat Current'!AB203,"")</f>
        <v>-1.3923598714744839E-2</v>
      </c>
      <c r="AC204" s="2">
        <f>IFERROR(('Factset Current'!AC203-'Compustat Current'!AC203)/'Compustat Current'!AC203,"")</f>
        <v>-3.536367285865484E-2</v>
      </c>
    </row>
    <row r="205" spans="1:29" x14ac:dyDescent="0.25">
      <c r="A205" t="s">
        <v>429</v>
      </c>
      <c r="C205" s="2">
        <f>('Compustat Current'!C204-'Factset Current'!C204)/'Compustat Current'!C204</f>
        <v>0</v>
      </c>
      <c r="D205" s="2">
        <f>IFERROR(('Factset Current'!D204-'Compustat Current'!D204)/'Compustat Current'!D204,"")</f>
        <v>0.95615698442797226</v>
      </c>
      <c r="E205" s="2">
        <f>IFERROR(('Factset Current'!E204-'Compustat Current'!E204)/'Compustat Current'!E204,"")</f>
        <v>0</v>
      </c>
      <c r="F205" s="2">
        <f>IFERROR(('Factset Current'!F204-'Compustat Current'!F204)/'Compustat Current'!F204,"")</f>
        <v>0</v>
      </c>
      <c r="G205" s="2">
        <f>IFERROR(('Factset Current'!G204-'Compustat Current'!G204)/'Compustat Current'!G204,"")</f>
        <v>0</v>
      </c>
      <c r="H205" s="2">
        <f>IFERROR(('Factset Current'!H204-'Compustat Current'!H204)/'Compustat Current'!H204,"")</f>
        <v>0</v>
      </c>
      <c r="I205" s="2" t="str">
        <f>IFERROR(('Factset Current'!I204-'Compustat Current'!I204)/'Compustat Current'!I204,"")</f>
        <v/>
      </c>
      <c r="J205" s="2">
        <f>IFERROR(('Factset Current'!J204-'Compustat Current'!J204)/'Compustat Current'!J204,"")</f>
        <v>0</v>
      </c>
      <c r="K205" s="2">
        <f>IFERROR(('Factset Current'!K204-'Compustat Current'!K204)/'Compustat Current'!K204,"")</f>
        <v>0</v>
      </c>
      <c r="L205" s="2">
        <f>IFERROR(('Factset Current'!L204-'Compustat Current'!L204)/'Compustat Current'!L204,"")</f>
        <v>-6.9180683667932931E-3</v>
      </c>
      <c r="M205" s="2">
        <f>IFERROR(('Factset Current'!M204-'Compustat Current'!M204)/'Compustat Current'!M204,"")</f>
        <v>-3.7457000891833417E-2</v>
      </c>
      <c r="N205" s="2">
        <f>IFERROR(('Factset Current'!N204-'Compustat Current'!N204)/'Compustat Current'!N204,"")</f>
        <v>2.3860896052798657E-2</v>
      </c>
      <c r="O205" s="2">
        <f>IFERROR(('Factset Current'!O204-'Compustat Current'!O204)/'Compustat Current'!O204,"")</f>
        <v>1.9882692116512682E-2</v>
      </c>
      <c r="P205" s="2">
        <f>IFERROR(('Factset Current'!P204-'Compustat Current'!P204)/'Compustat Current'!P204,"")</f>
        <v>2.5150880681103059E-6</v>
      </c>
      <c r="Q205" s="2">
        <f>IFERROR(('Factset Current'!Q204-'Compustat Current'!Q204)/'Compustat Current'!Q204,"")</f>
        <v>0</v>
      </c>
      <c r="R205" s="2">
        <f>IFERROR(('Factset Current'!R204-'Compustat Current'!R204)/'Compustat Current'!R204,"")</f>
        <v>4.6787273861511442E-4</v>
      </c>
      <c r="S205" s="2">
        <f>IFERROR(('Factset Current'!S204-'Compustat Current'!S204)/'Compustat Current'!S204,"")</f>
        <v>0</v>
      </c>
      <c r="T205" s="2" t="str">
        <f>IFERROR(('Factset Current'!T204-'Compustat Current'!T204)/'Compustat Current'!T204,"")</f>
        <v/>
      </c>
      <c r="U205" s="2">
        <f>IFERROR(('Factset Current'!U204-'Compustat Current'!U204)/'Compustat Current'!U204,"")</f>
        <v>0</v>
      </c>
      <c r="V205" s="2">
        <f>IFERROR(('Factset Current'!V204-'Compustat Current'!V204)/'Compustat Current'!V204,"")</f>
        <v>0</v>
      </c>
      <c r="W205" s="2">
        <f>IFERROR(('Factset Current'!W204-'Compustat Current'!W204)/'Compustat Current'!W204,"")</f>
        <v>0</v>
      </c>
      <c r="X205" s="2">
        <f>IFERROR(('Factset Current'!X204-'Compustat Current'!X204)/'Compustat Current'!X204,"")</f>
        <v>0</v>
      </c>
      <c r="Y205" s="2">
        <f>IFERROR(('Factset Current'!Y204-'Compustat Current'!Y204)/'Compustat Current'!Y204,"")</f>
        <v>0</v>
      </c>
      <c r="Z205" s="2">
        <f>IFERROR(('Factset Current'!Z204-'Compustat Current'!Z204)/'Compustat Current'!Z204,"")</f>
        <v>0</v>
      </c>
      <c r="AA205" s="2">
        <f>IFERROR(('Factset Current'!AA204-'Compustat Current'!AA204)/'Compustat Current'!AA204,"")</f>
        <v>-9.3264248704663183E-2</v>
      </c>
      <c r="AB205" s="2">
        <f>IFERROR(('Factset Current'!AB204-'Compustat Current'!AB204)/'Compustat Current'!AB204,"")</f>
        <v>6.6287878787877792E-3</v>
      </c>
      <c r="AC205" s="2">
        <f>IFERROR(('Factset Current'!AC204-'Compustat Current'!AC204)/'Compustat Current'!AC204,"")</f>
        <v>-0.15191285866099893</v>
      </c>
    </row>
    <row r="206" spans="1:29" x14ac:dyDescent="0.25">
      <c r="A206" t="s">
        <v>431</v>
      </c>
      <c r="C206" s="2">
        <f>('Compustat Current'!C205-'Factset Current'!C205)/'Compustat Current'!C205</f>
        <v>0</v>
      </c>
      <c r="D206" s="2">
        <f>IFERROR(('Factset Current'!D205-'Compustat Current'!D205)/'Compustat Current'!D205,"")</f>
        <v>-0.20195841907329881</v>
      </c>
      <c r="E206" s="2">
        <f>IFERROR(('Factset Current'!E205-'Compustat Current'!E205)/'Compustat Current'!E205,"")</f>
        <v>0</v>
      </c>
      <c r="F206" s="2">
        <f>IFERROR(('Factset Current'!F205-'Compustat Current'!F205)/'Compustat Current'!F205,"")</f>
        <v>0</v>
      </c>
      <c r="G206" s="2">
        <f>IFERROR(('Factset Current'!G205-'Compustat Current'!G205)/'Compustat Current'!G205,"")</f>
        <v>0</v>
      </c>
      <c r="H206" s="2">
        <f>IFERROR(('Factset Current'!H205-'Compustat Current'!H205)/'Compustat Current'!H205,"")</f>
        <v>0</v>
      </c>
      <c r="I206" s="2">
        <f>IFERROR(('Factset Current'!I205-'Compustat Current'!I205)/'Compustat Current'!I205,"")</f>
        <v>0</v>
      </c>
      <c r="J206" s="2">
        <f>IFERROR(('Factset Current'!J205-'Compustat Current'!J205)/'Compustat Current'!J205,"")</f>
        <v>-1</v>
      </c>
      <c r="K206" s="2">
        <f>IFERROR(('Factset Current'!K205-'Compustat Current'!K205)/'Compustat Current'!K205,"")</f>
        <v>0</v>
      </c>
      <c r="L206" s="2">
        <f>IFERROR(('Factset Current'!L205-'Compustat Current'!L205)/'Compustat Current'!L205,"")</f>
        <v>2.9231964921643205E-3</v>
      </c>
      <c r="M206" s="2">
        <f>IFERROR(('Factset Current'!M205-'Compustat Current'!M205)/'Compustat Current'!M205,"")</f>
        <v>1.5256272924984776E-3</v>
      </c>
      <c r="N206" s="2">
        <f>IFERROR(('Factset Current'!N205-'Compustat Current'!N205)/'Compustat Current'!N205,"")</f>
        <v>-2.7964769038896467E-3</v>
      </c>
      <c r="O206" s="2">
        <f>IFERROR(('Factset Current'!O205-'Compustat Current'!O205)/'Compustat Current'!O205,"")</f>
        <v>-4.807705882352941E-2</v>
      </c>
      <c r="P206" s="2">
        <f>IFERROR(('Factset Current'!P205-'Compustat Current'!P205)/'Compustat Current'!P205,"")</f>
        <v>0</v>
      </c>
      <c r="Q206" s="2">
        <f>IFERROR(('Factset Current'!Q205-'Compustat Current'!Q205)/'Compustat Current'!Q205,"")</f>
        <v>0</v>
      </c>
      <c r="R206" s="2">
        <f>IFERROR(('Factset Current'!R205-'Compustat Current'!R205)/'Compustat Current'!R205,"")</f>
        <v>1.7811094452773606E-2</v>
      </c>
      <c r="S206" s="2">
        <f>IFERROR(('Factset Current'!S205-'Compustat Current'!S205)/'Compustat Current'!S205,"")</f>
        <v>0</v>
      </c>
      <c r="T206" s="2">
        <f>IFERROR(('Factset Current'!T205-'Compustat Current'!T205)/'Compustat Current'!T205,"")</f>
        <v>0</v>
      </c>
      <c r="U206" s="2">
        <f>IFERROR(('Factset Current'!U205-'Compustat Current'!U205)/'Compustat Current'!U205,"")</f>
        <v>4.4059405940594043E-2</v>
      </c>
      <c r="V206" s="2">
        <f>IFERROR(('Factset Current'!V205-'Compustat Current'!V205)/'Compustat Current'!V205,"")</f>
        <v>1.0173548773189649E-2</v>
      </c>
      <c r="W206" s="2">
        <f>IFERROR(('Factset Current'!W205-'Compustat Current'!W205)/'Compustat Current'!W205,"")</f>
        <v>-0.26303854875283444</v>
      </c>
      <c r="X206" s="2">
        <f>IFERROR(('Factset Current'!X205-'Compustat Current'!X205)/'Compustat Current'!X205,"")</f>
        <v>-0.26314260819053154</v>
      </c>
      <c r="Y206" s="2">
        <f>IFERROR(('Factset Current'!Y205-'Compustat Current'!Y205)/'Compustat Current'!Y205,"")</f>
        <v>-0.25589947900704874</v>
      </c>
      <c r="Z206" s="2">
        <f>IFERROR(('Factset Current'!Z205-'Compustat Current'!Z205)/'Compustat Current'!Z205,"")</f>
        <v>2.0372526193248304E-3</v>
      </c>
      <c r="AA206" s="2">
        <f>IFERROR(('Factset Current'!AA205-'Compustat Current'!AA205)/'Compustat Current'!AA205,"")</f>
        <v>1.9116598079561042</v>
      </c>
      <c r="AB206" s="2">
        <f>IFERROR(('Factset Current'!AB205-'Compustat Current'!AB205)/'Compustat Current'!AB205,"")</f>
        <v>4.7675804529200413E-3</v>
      </c>
      <c r="AC206" s="2">
        <f>IFERROR(('Factset Current'!AC205-'Compustat Current'!AC205)/'Compustat Current'!AC205,"")</f>
        <v>4.3873201613548325</v>
      </c>
    </row>
    <row r="207" spans="1:29" x14ac:dyDescent="0.25">
      <c r="A207" t="s">
        <v>433</v>
      </c>
      <c r="C207" s="2">
        <f>('Compustat Current'!C206-'Factset Current'!C206)/'Compustat Current'!C206</f>
        <v>0</v>
      </c>
      <c r="D207" s="2">
        <f>IFERROR(('Factset Current'!D206-'Compustat Current'!D206)/'Compustat Current'!D206,"")</f>
        <v>6.2853369650447813E-2</v>
      </c>
      <c r="E207" s="2">
        <f>IFERROR(('Factset Current'!E206-'Compustat Current'!E206)/'Compustat Current'!E206,"")</f>
        <v>0</v>
      </c>
      <c r="F207" s="2">
        <f>IFERROR(('Factset Current'!F206-'Compustat Current'!F206)/'Compustat Current'!F206,"")</f>
        <v>0</v>
      </c>
      <c r="G207" s="2">
        <f>IFERROR(('Factset Current'!G206-'Compustat Current'!G206)/'Compustat Current'!G206,"")</f>
        <v>0</v>
      </c>
      <c r="H207" s="2">
        <f>IFERROR(('Factset Current'!H206-'Compustat Current'!H206)/'Compustat Current'!H206,"")</f>
        <v>0</v>
      </c>
      <c r="I207" s="2">
        <f>IFERROR(('Factset Current'!I206-'Compustat Current'!I206)/'Compustat Current'!I206,"")</f>
        <v>0</v>
      </c>
      <c r="J207" s="2">
        <f>IFERROR(('Factset Current'!J206-'Compustat Current'!J206)/'Compustat Current'!J206,"")</f>
        <v>1.0285455954533713</v>
      </c>
      <c r="K207" s="2">
        <f>IFERROR(('Factset Current'!K206-'Compustat Current'!K206)/'Compustat Current'!K206,"")</f>
        <v>0</v>
      </c>
      <c r="L207" s="2">
        <f>IFERROR(('Factset Current'!L206-'Compustat Current'!L206)/'Compustat Current'!L206,"")</f>
        <v>-4.5820923499882254E-4</v>
      </c>
      <c r="M207" s="2">
        <f>IFERROR(('Factset Current'!M206-'Compustat Current'!M206)/'Compustat Current'!M206,"")</f>
        <v>-2.5360230547550708E-3</v>
      </c>
      <c r="N207" s="2">
        <f>IFERROR(('Factset Current'!N206-'Compustat Current'!N206)/'Compustat Current'!N206,"")</f>
        <v>-1.5364801048421231E-3</v>
      </c>
      <c r="O207" s="2">
        <f>IFERROR(('Factset Current'!O206-'Compustat Current'!O206)/'Compustat Current'!O206,"")</f>
        <v>-3.136969696969655E-3</v>
      </c>
      <c r="P207" s="2">
        <f>IFERROR(('Factset Current'!P206-'Compustat Current'!P206)/'Compustat Current'!P206,"")</f>
        <v>0</v>
      </c>
      <c r="Q207" s="2">
        <f>IFERROR(('Factset Current'!Q206-'Compustat Current'!Q206)/'Compustat Current'!Q206,"")</f>
        <v>0</v>
      </c>
      <c r="R207" s="2">
        <f>IFERROR(('Factset Current'!R206-'Compustat Current'!R206)/'Compustat Current'!R206,"")</f>
        <v>3.204785813481587E-4</v>
      </c>
      <c r="S207" s="2">
        <f>IFERROR(('Factset Current'!S206-'Compustat Current'!S206)/'Compustat Current'!S206,"")</f>
        <v>0</v>
      </c>
      <c r="T207" s="2">
        <f>IFERROR(('Factset Current'!T206-'Compustat Current'!T206)/'Compustat Current'!T206,"")</f>
        <v>0</v>
      </c>
      <c r="U207" s="2">
        <f>IFERROR(('Factset Current'!U206-'Compustat Current'!U206)/'Compustat Current'!U206,"")</f>
        <v>0</v>
      </c>
      <c r="V207" s="2">
        <f>IFERROR(('Factset Current'!V206-'Compustat Current'!V206)/'Compustat Current'!V206,"")</f>
        <v>1.86915887850468E-2</v>
      </c>
      <c r="W207" s="2">
        <f>IFERROR(('Factset Current'!W206-'Compustat Current'!W206)/'Compustat Current'!W206,"")</f>
        <v>-3.3004926108374251E-2</v>
      </c>
      <c r="X207" s="2">
        <f>IFERROR(('Factset Current'!X206-'Compustat Current'!X206)/'Compustat Current'!X206,"")</f>
        <v>-3.2807308970099633E-2</v>
      </c>
      <c r="Y207" s="2">
        <f>IFERROR(('Factset Current'!Y206-'Compustat Current'!Y206)/'Compustat Current'!Y206,"")</f>
        <v>-3.3009708737864012E-2</v>
      </c>
      <c r="Z207" s="2">
        <f>IFERROR(('Factset Current'!Z206-'Compustat Current'!Z206)/'Compustat Current'!Z206,"")</f>
        <v>23.009523809523809</v>
      </c>
      <c r="AA207" s="2">
        <f>IFERROR(('Factset Current'!AA206-'Compustat Current'!AA206)/'Compustat Current'!AA206,"")</f>
        <v>-0.33061645785876992</v>
      </c>
      <c r="AB207" s="2">
        <f>IFERROR(('Factset Current'!AB206-'Compustat Current'!AB206)/'Compustat Current'!AB206,"")</f>
        <v>-0.52704414862691507</v>
      </c>
      <c r="AC207" s="2">
        <f>IFERROR(('Factset Current'!AC206-'Compustat Current'!AC206)/'Compustat Current'!AC206,"")</f>
        <v>-0.35628392612753923</v>
      </c>
    </row>
    <row r="208" spans="1:29" x14ac:dyDescent="0.25">
      <c r="A208" t="s">
        <v>435</v>
      </c>
      <c r="C208" s="2">
        <f>('Compustat Current'!C207-'Factset Current'!C207)/'Compustat Current'!C207</f>
        <v>0</v>
      </c>
      <c r="D208" s="2">
        <f>IFERROR(('Factset Current'!D207-'Compustat Current'!D207)/'Compustat Current'!D207,"")</f>
        <v>0.73624622148942021</v>
      </c>
      <c r="E208" s="2">
        <f>IFERROR(('Factset Current'!E207-'Compustat Current'!E207)/'Compustat Current'!E207,"")</f>
        <v>0</v>
      </c>
      <c r="F208" s="2">
        <f>IFERROR(('Factset Current'!F207-'Compustat Current'!F207)/'Compustat Current'!F207,"")</f>
        <v>0</v>
      </c>
      <c r="G208" s="2">
        <f>IFERROR(('Factset Current'!G207-'Compustat Current'!G207)/'Compustat Current'!G207,"")</f>
        <v>0</v>
      </c>
      <c r="H208" s="2">
        <f>IFERROR(('Factset Current'!H207-'Compustat Current'!H207)/'Compustat Current'!H207,"")</f>
        <v>0</v>
      </c>
      <c r="I208" s="2">
        <f>IFERROR(('Factset Current'!I207-'Compustat Current'!I207)/'Compustat Current'!I207,"")</f>
        <v>-0.26231949302212831</v>
      </c>
      <c r="J208" s="2">
        <f>IFERROR(('Factset Current'!J207-'Compustat Current'!J207)/'Compustat Current'!J207,"")</f>
        <v>-0.14678164459501072</v>
      </c>
      <c r="K208" s="2">
        <f>IFERROR(('Factset Current'!K207-'Compustat Current'!K207)/'Compustat Current'!K207,"")</f>
        <v>0</v>
      </c>
      <c r="L208" s="2">
        <f>IFERROR(('Factset Current'!L207-'Compustat Current'!L207)/'Compustat Current'!L207,"")</f>
        <v>1.1944478767659259E-3</v>
      </c>
      <c r="M208" s="2">
        <f>IFERROR(('Factset Current'!M207-'Compustat Current'!M207)/'Compustat Current'!M207,"")</f>
        <v>-1.7742399539656198E-3</v>
      </c>
      <c r="N208" s="2">
        <f>IFERROR(('Factset Current'!N207-'Compustat Current'!N207)/'Compustat Current'!N207,"")</f>
        <v>1.8228498074454473E-2</v>
      </c>
      <c r="O208" s="2">
        <f>IFERROR(('Factset Current'!O207-'Compustat Current'!O207)/'Compustat Current'!O207,"")</f>
        <v>-8.9635854341746715E-4</v>
      </c>
      <c r="P208" s="2">
        <f>IFERROR(('Factset Current'!P207-'Compustat Current'!P207)/'Compustat Current'!P207,"")</f>
        <v>0</v>
      </c>
      <c r="Q208" s="2">
        <f>IFERROR(('Factset Current'!Q207-'Compustat Current'!Q207)/'Compustat Current'!Q207,"")</f>
        <v>0</v>
      </c>
      <c r="R208" s="2">
        <f>IFERROR(('Factset Current'!R207-'Compustat Current'!R207)/'Compustat Current'!R207,"")</f>
        <v>-1.7204597068345461E-4</v>
      </c>
      <c r="S208" s="2">
        <f>IFERROR(('Factset Current'!S207-'Compustat Current'!S207)/'Compustat Current'!S207,"")</f>
        <v>0</v>
      </c>
      <c r="T208" s="2">
        <f>IFERROR(('Factset Current'!T207-'Compustat Current'!T207)/'Compustat Current'!T207,"")</f>
        <v>-0.3125655027855922</v>
      </c>
      <c r="U208" s="2">
        <f>IFERROR(('Factset Current'!U207-'Compustat Current'!U207)/'Compustat Current'!U207,"")</f>
        <v>1.1624045167717822E-3</v>
      </c>
      <c r="V208" s="2">
        <f>IFERROR(('Factset Current'!V207-'Compustat Current'!V207)/'Compustat Current'!V207,"")</f>
        <v>1.0036247062894934E-2</v>
      </c>
      <c r="W208" s="2">
        <f>IFERROR(('Factset Current'!W207-'Compustat Current'!W207)/'Compustat Current'!W207,"")</f>
        <v>0</v>
      </c>
      <c r="X208" s="2">
        <f>IFERROR(('Factset Current'!X207-'Compustat Current'!X207)/'Compustat Current'!X207,"")</f>
        <v>0</v>
      </c>
      <c r="Y208" s="2">
        <f>IFERROR(('Factset Current'!Y207-'Compustat Current'!Y207)/'Compustat Current'!Y207,"")</f>
        <v>2.2209347238315649E-3</v>
      </c>
      <c r="Z208" s="2">
        <f>IFERROR(('Factset Current'!Z207-'Compustat Current'!Z207)/'Compustat Current'!Z207,"")</f>
        <v>-2.5443997760923133E-4</v>
      </c>
      <c r="AA208" s="2">
        <f>IFERROR(('Factset Current'!AA207-'Compustat Current'!AA207)/'Compustat Current'!AA207,"")</f>
        <v>-0.12150096525096532</v>
      </c>
      <c r="AB208" s="2">
        <f>IFERROR(('Factset Current'!AB207-'Compustat Current'!AB207)/'Compustat Current'!AB207,"")</f>
        <v>4.7886680374685776E-2</v>
      </c>
      <c r="AC208" s="2">
        <f>IFERROR(('Factset Current'!AC207-'Compustat Current'!AC207)/'Compustat Current'!AC207,"")</f>
        <v>-0.26705141657922349</v>
      </c>
    </row>
    <row r="209" spans="1:29" x14ac:dyDescent="0.25">
      <c r="A209" t="s">
        <v>437</v>
      </c>
      <c r="C209" s="2">
        <f>('Compustat Current'!C208-'Factset Current'!C208)/'Compustat Current'!C208</f>
        <v>0</v>
      </c>
      <c r="D209" s="2">
        <f>IFERROR(('Factset Current'!D208-'Compustat Current'!D208)/'Compustat Current'!D208,"")</f>
        <v>5.1874876164057948E-2</v>
      </c>
      <c r="E209" s="2">
        <f>IFERROR(('Factset Current'!E208-'Compustat Current'!E208)/'Compustat Current'!E208,"")</f>
        <v>0</v>
      </c>
      <c r="F209" s="2">
        <f>IFERROR(('Factset Current'!F208-'Compustat Current'!F208)/'Compustat Current'!F208,"")</f>
        <v>0</v>
      </c>
      <c r="G209" s="2">
        <f>IFERROR(('Factset Current'!G208-'Compustat Current'!G208)/'Compustat Current'!G208,"")</f>
        <v>0</v>
      </c>
      <c r="H209" s="2">
        <f>IFERROR(('Factset Current'!H208-'Compustat Current'!H208)/'Compustat Current'!H208,"")</f>
        <v>0</v>
      </c>
      <c r="I209" s="2">
        <f>IFERROR(('Factset Current'!I208-'Compustat Current'!I208)/'Compustat Current'!I208,"")</f>
        <v>0</v>
      </c>
      <c r="J209" s="2">
        <f>IFERROR(('Factset Current'!J208-'Compustat Current'!J208)/'Compustat Current'!J208,"")</f>
        <v>-2.2146037399821905</v>
      </c>
      <c r="K209" s="2">
        <f>IFERROR(('Factset Current'!K208-'Compustat Current'!K208)/'Compustat Current'!K208,"")</f>
        <v>0</v>
      </c>
      <c r="L209" s="2">
        <f>IFERROR(('Factset Current'!L208-'Compustat Current'!L208)/'Compustat Current'!L208,"")</f>
        <v>5.3899415398647958E-3</v>
      </c>
      <c r="M209" s="2">
        <f>IFERROR(('Factset Current'!M208-'Compustat Current'!M208)/'Compustat Current'!M208,"")</f>
        <v>-5.3660406285932502E-3</v>
      </c>
      <c r="N209" s="2">
        <f>IFERROR(('Factset Current'!N208-'Compustat Current'!N208)/'Compustat Current'!N208,"")</f>
        <v>2.9794346341108943E-2</v>
      </c>
      <c r="O209" s="2">
        <f>IFERROR(('Factset Current'!O208-'Compustat Current'!O208)/'Compustat Current'!O208,"")</f>
        <v>-2.0194086319525795E-2</v>
      </c>
      <c r="P209" s="2">
        <f>IFERROR(('Factset Current'!P208-'Compustat Current'!P208)/'Compustat Current'!P208,"")</f>
        <v>2.4039731063955151E-6</v>
      </c>
      <c r="Q209" s="2">
        <f>IFERROR(('Factset Current'!Q208-'Compustat Current'!Q208)/'Compustat Current'!Q208,"")</f>
        <v>0</v>
      </c>
      <c r="R209" s="2">
        <f>IFERROR(('Factset Current'!R208-'Compustat Current'!R208)/'Compustat Current'!R208,"")</f>
        <v>1.4183139792571593E-3</v>
      </c>
      <c r="S209" s="2">
        <f>IFERROR(('Factset Current'!S208-'Compustat Current'!S208)/'Compustat Current'!S208,"")</f>
        <v>0</v>
      </c>
      <c r="T209" s="2">
        <f>IFERROR(('Factset Current'!T208-'Compustat Current'!T208)/'Compustat Current'!T208,"")</f>
        <v>0</v>
      </c>
      <c r="U209" s="2">
        <f>IFERROR(('Factset Current'!U208-'Compustat Current'!U208)/'Compustat Current'!U208,"")</f>
        <v>0</v>
      </c>
      <c r="V209" s="2">
        <f>IFERROR(('Factset Current'!V208-'Compustat Current'!V208)/'Compustat Current'!V208,"")</f>
        <v>-3.0570142535633959E-2</v>
      </c>
      <c r="W209" s="2">
        <f>IFERROR(('Factset Current'!W208-'Compustat Current'!W208)/'Compustat Current'!W208,"")</f>
        <v>0</v>
      </c>
      <c r="X209" s="2">
        <f>IFERROR(('Factset Current'!X208-'Compustat Current'!X208)/'Compustat Current'!X208,"")</f>
        <v>0</v>
      </c>
      <c r="Y209" s="2">
        <f>IFERROR(('Factset Current'!Y208-'Compustat Current'!Y208)/'Compustat Current'!Y208,"")</f>
        <v>0</v>
      </c>
      <c r="Z209" s="2">
        <f>IFERROR(('Factset Current'!Z208-'Compustat Current'!Z208)/'Compustat Current'!Z208,"")</f>
        <v>0</v>
      </c>
      <c r="AA209" s="2">
        <f>IFERROR(('Factset Current'!AA208-'Compustat Current'!AA208)/'Compustat Current'!AA208,"")</f>
        <v>0.10242483026188165</v>
      </c>
      <c r="AB209" s="2">
        <f>IFERROR(('Factset Current'!AB208-'Compustat Current'!AB208)/'Compustat Current'!AB208,"")</f>
        <v>3.024417314095449E-2</v>
      </c>
      <c r="AC209" s="2">
        <f>IFERROR(('Factset Current'!AC208-'Compustat Current'!AC208)/'Compustat Current'!AC208,"")</f>
        <v>-5.5667077141075981E-4</v>
      </c>
    </row>
    <row r="210" spans="1:29" x14ac:dyDescent="0.25">
      <c r="A210" t="s">
        <v>439</v>
      </c>
      <c r="C210" s="2">
        <f>('Compustat Current'!C209-'Factset Current'!C209)/'Compustat Current'!C209</f>
        <v>0</v>
      </c>
      <c r="D210" s="2">
        <f>IFERROR(('Factset Current'!D209-'Compustat Current'!D209)/'Compustat Current'!D209,"")</f>
        <v>0.24187011639594064</v>
      </c>
      <c r="E210" s="2">
        <f>IFERROR(('Factset Current'!E209-'Compustat Current'!E209)/'Compustat Current'!E209,"")</f>
        <v>0</v>
      </c>
      <c r="F210" s="2">
        <f>IFERROR(('Factset Current'!F209-'Compustat Current'!F209)/'Compustat Current'!F209,"")</f>
        <v>0</v>
      </c>
      <c r="G210" s="2">
        <f>IFERROR(('Factset Current'!G209-'Compustat Current'!G209)/'Compustat Current'!G209,"")</f>
        <v>3.3683416306018995E-6</v>
      </c>
      <c r="H210" s="2">
        <f>IFERROR(('Factset Current'!H209-'Compustat Current'!H209)/'Compustat Current'!H209,"")</f>
        <v>0</v>
      </c>
      <c r="I210" s="2">
        <f>IFERROR(('Factset Current'!I209-'Compustat Current'!I209)/'Compustat Current'!I209,"")</f>
        <v>1.4535489828135691E-2</v>
      </c>
      <c r="J210" s="2">
        <f>IFERROR(('Factset Current'!J209-'Compustat Current'!J209)/'Compustat Current'!J209,"")</f>
        <v>-5.0236229890556561E-3</v>
      </c>
      <c r="K210" s="2">
        <f>IFERROR(('Factset Current'!K209-'Compustat Current'!K209)/'Compustat Current'!K209,"")</f>
        <v>0</v>
      </c>
      <c r="L210" s="2">
        <f>IFERROR(('Factset Current'!L209-'Compustat Current'!L209)/'Compustat Current'!L209,"")</f>
        <v>9.0513736166601914E-3</v>
      </c>
      <c r="M210" s="2">
        <f>IFERROR(('Factset Current'!M209-'Compustat Current'!M209)/'Compustat Current'!M209,"")</f>
        <v>-0.37717469582685825</v>
      </c>
      <c r="N210" s="2">
        <f>IFERROR(('Factset Current'!N209-'Compustat Current'!N209)/'Compustat Current'!N209,"")</f>
        <v>1.2193616101747334E-2</v>
      </c>
      <c r="O210" s="2">
        <f>IFERROR(('Factset Current'!O209-'Compustat Current'!O209)/'Compustat Current'!O209,"")</f>
        <v>-1.899164561880716E-2</v>
      </c>
      <c r="P210" s="2">
        <f>IFERROR(('Factset Current'!P209-'Compustat Current'!P209)/'Compustat Current'!P209,"")</f>
        <v>8.1225453362685167E-7</v>
      </c>
      <c r="Q210" s="2">
        <f>IFERROR(('Factset Current'!Q209-'Compustat Current'!Q209)/'Compustat Current'!Q209,"")</f>
        <v>0</v>
      </c>
      <c r="R210" s="2">
        <f>IFERROR(('Factset Current'!R209-'Compustat Current'!R209)/'Compustat Current'!R209,"")</f>
        <v>3.5874943769680905E-3</v>
      </c>
      <c r="S210" s="2">
        <f>IFERROR(('Factset Current'!S209-'Compustat Current'!S209)/'Compustat Current'!S209,"")</f>
        <v>0</v>
      </c>
      <c r="T210" s="2">
        <f>IFERROR(('Factset Current'!T209-'Compustat Current'!T209)/'Compustat Current'!T209,"")</f>
        <v>-4.3678437024581671E-2</v>
      </c>
      <c r="U210" s="2">
        <f>IFERROR(('Factset Current'!U209-'Compustat Current'!U209)/'Compustat Current'!U209,"")</f>
        <v>0</v>
      </c>
      <c r="V210" s="2">
        <f>IFERROR(('Factset Current'!V209-'Compustat Current'!V209)/'Compustat Current'!V209,"")</f>
        <v>-5.0819463854662021E-4</v>
      </c>
      <c r="W210" s="2">
        <f>IFERROR(('Factset Current'!W209-'Compustat Current'!W209)/'Compustat Current'!W209,"")</f>
        <v>0</v>
      </c>
      <c r="X210" s="2">
        <f>IFERROR(('Factset Current'!X209-'Compustat Current'!X209)/'Compustat Current'!X209,"")</f>
        <v>0</v>
      </c>
      <c r="Y210" s="2">
        <f>IFERROR(('Factset Current'!Y209-'Compustat Current'!Y209)/'Compustat Current'!Y209,"")</f>
        <v>0</v>
      </c>
      <c r="Z210" s="2" t="str">
        <f>IFERROR(('Factset Current'!Z209-'Compustat Current'!Z209)/'Compustat Current'!Z209,"")</f>
        <v/>
      </c>
      <c r="AA210" s="2">
        <f>IFERROR(('Factset Current'!AA209-'Compustat Current'!AA209)/'Compustat Current'!AA209,"")</f>
        <v>5.8016219588271974E-2</v>
      </c>
      <c r="AB210" s="2">
        <f>IFERROR(('Factset Current'!AB209-'Compustat Current'!AB209)/'Compustat Current'!AB209,"")</f>
        <v>2.4617431803060644E-2</v>
      </c>
      <c r="AC210" s="2">
        <f>IFERROR(('Factset Current'!AC209-'Compustat Current'!AC209)/'Compustat Current'!AC209,"")</f>
        <v>5.6507455142784865E-2</v>
      </c>
    </row>
    <row r="211" spans="1:29" x14ac:dyDescent="0.25">
      <c r="A211" t="s">
        <v>441</v>
      </c>
      <c r="C211" s="2">
        <f>('Compustat Current'!C210-'Factset Current'!C210)/'Compustat Current'!C210</f>
        <v>0</v>
      </c>
      <c r="D211" s="2">
        <f>IFERROR(('Factset Current'!D210-'Compustat Current'!D210)/'Compustat Current'!D210,"")</f>
        <v>-0.23211792086889066</v>
      </c>
      <c r="E211" s="2">
        <f>IFERROR(('Factset Current'!E210-'Compustat Current'!E210)/'Compustat Current'!E210,"")</f>
        <v>0</v>
      </c>
      <c r="F211" s="2">
        <f>IFERROR(('Factset Current'!F210-'Compustat Current'!F210)/'Compustat Current'!F210,"")</f>
        <v>0</v>
      </c>
      <c r="G211" s="2" t="str">
        <f>IFERROR(('Factset Current'!G210-'Compustat Current'!G210)/'Compustat Current'!G210,"")</f>
        <v/>
      </c>
      <c r="H211" s="2">
        <f>IFERROR(('Factset Current'!H210-'Compustat Current'!H210)/'Compustat Current'!H210,"")</f>
        <v>0</v>
      </c>
      <c r="I211" s="2" t="str">
        <f>IFERROR(('Factset Current'!I210-'Compustat Current'!I210)/'Compustat Current'!I210,"")</f>
        <v/>
      </c>
      <c r="J211" s="2">
        <f>IFERROR(('Factset Current'!J210-'Compustat Current'!J210)/'Compustat Current'!J210,"")</f>
        <v>0.28576020572163291</v>
      </c>
      <c r="K211" s="2">
        <f>IFERROR(('Factset Current'!K210-'Compustat Current'!K210)/'Compustat Current'!K210,"")</f>
        <v>0</v>
      </c>
      <c r="L211" s="2">
        <f>IFERROR(('Factset Current'!L210-'Compustat Current'!L210)/'Compustat Current'!L210,"")</f>
        <v>-3.8534354214494961E-4</v>
      </c>
      <c r="M211" s="2">
        <f>IFERROR(('Factset Current'!M210-'Compustat Current'!M210)/'Compustat Current'!M210,"")</f>
        <v>2.2710906774497516E-3</v>
      </c>
      <c r="N211" s="2">
        <f>IFERROR(('Factset Current'!N210-'Compustat Current'!N210)/'Compustat Current'!N210,"")</f>
        <v>4.2000027009664077E-3</v>
      </c>
      <c r="O211" s="2">
        <f>IFERROR(('Factset Current'!O210-'Compustat Current'!O210)/'Compustat Current'!O210,"")</f>
        <v>-1.0573809263908551E-2</v>
      </c>
      <c r="P211" s="2">
        <f>IFERROR(('Factset Current'!P210-'Compustat Current'!P210)/'Compustat Current'!P210,"")</f>
        <v>0</v>
      </c>
      <c r="Q211" s="2">
        <f>IFERROR(('Factset Current'!Q210-'Compustat Current'!Q210)/'Compustat Current'!Q210,"")</f>
        <v>0</v>
      </c>
      <c r="R211" s="2" t="str">
        <f>IFERROR(('Factset Current'!R210-'Compustat Current'!R210)/'Compustat Current'!R210,"")</f>
        <v/>
      </c>
      <c r="S211" s="2">
        <f>IFERROR(('Factset Current'!S210-'Compustat Current'!S210)/'Compustat Current'!S210,"")</f>
        <v>0</v>
      </c>
      <c r="T211" s="2" t="str">
        <f>IFERROR(('Factset Current'!T210-'Compustat Current'!T210)/'Compustat Current'!T210,"")</f>
        <v/>
      </c>
      <c r="U211" s="2">
        <f>IFERROR(('Factset Current'!U210-'Compustat Current'!U210)/'Compustat Current'!U210,"")</f>
        <v>-1.111111111111112E-2</v>
      </c>
      <c r="V211" s="2">
        <f>IFERROR(('Factset Current'!V210-'Compustat Current'!V210)/'Compustat Current'!V210,"")</f>
        <v>-1.4705882352941298E-2</v>
      </c>
      <c r="W211" s="2">
        <f>IFERROR(('Factset Current'!W210-'Compustat Current'!W210)/'Compustat Current'!W210,"")</f>
        <v>0</v>
      </c>
      <c r="X211" s="2">
        <f>IFERROR(('Factset Current'!X210-'Compustat Current'!X210)/'Compustat Current'!X210,"")</f>
        <v>0</v>
      </c>
      <c r="Y211" s="2">
        <f>IFERROR(('Factset Current'!Y210-'Compustat Current'!Y210)/'Compustat Current'!Y210,"")</f>
        <v>0</v>
      </c>
      <c r="Z211" s="2">
        <f>IFERROR(('Factset Current'!Z210-'Compustat Current'!Z210)/'Compustat Current'!Z210,"")</f>
        <v>0</v>
      </c>
      <c r="AA211" s="2" t="str">
        <f>IFERROR(('Factset Current'!AA210-'Compustat Current'!AA210)/'Compustat Current'!AA210,"")</f>
        <v/>
      </c>
      <c r="AB211" s="2">
        <f>IFERROR(('Factset Current'!AB210-'Compustat Current'!AB210)/'Compustat Current'!AB210,"")</f>
        <v>1.2732236476528739E-2</v>
      </c>
      <c r="AC211" s="2" t="str">
        <f>IFERROR(('Factset Current'!AC210-'Compustat Current'!AC210)/'Compustat Current'!AC210,"")</f>
        <v/>
      </c>
    </row>
    <row r="212" spans="1:29" x14ac:dyDescent="0.25">
      <c r="A212" t="s">
        <v>443</v>
      </c>
      <c r="C212" s="2">
        <f>('Compustat Current'!C211-'Factset Current'!C211)/'Compustat Current'!C211</f>
        <v>0</v>
      </c>
      <c r="D212" s="2">
        <f>IFERROR(('Factset Current'!D211-'Compustat Current'!D211)/'Compustat Current'!D211,"")</f>
        <v>8.6785795583883371E-2</v>
      </c>
      <c r="E212" s="2">
        <f>IFERROR(('Factset Current'!E211-'Compustat Current'!E211)/'Compustat Current'!E211,"")</f>
        <v>0</v>
      </c>
      <c r="F212" s="2">
        <f>IFERROR(('Factset Current'!F211-'Compustat Current'!F211)/'Compustat Current'!F211,"")</f>
        <v>0</v>
      </c>
      <c r="G212" s="2">
        <f>IFERROR(('Factset Current'!G211-'Compustat Current'!G211)/'Compustat Current'!G211,"")</f>
        <v>0</v>
      </c>
      <c r="H212" s="2">
        <f>IFERROR(('Factset Current'!H211-'Compustat Current'!H211)/'Compustat Current'!H211,"")</f>
        <v>0</v>
      </c>
      <c r="I212" s="2">
        <f>IFERROR(('Factset Current'!I211-'Compustat Current'!I211)/'Compustat Current'!I211,"")</f>
        <v>0</v>
      </c>
      <c r="J212" s="2">
        <f>IFERROR(('Factset Current'!J211-'Compustat Current'!J211)/'Compustat Current'!J211,"")</f>
        <v>6.5217391304347713E-2</v>
      </c>
      <c r="K212" s="2">
        <f>IFERROR(('Factset Current'!K211-'Compustat Current'!K211)/'Compustat Current'!K211,"")</f>
        <v>0</v>
      </c>
      <c r="L212" s="2">
        <f>IFERROR(('Factset Current'!L211-'Compustat Current'!L211)/'Compustat Current'!L211,"")</f>
        <v>5.6456165819826314E-4</v>
      </c>
      <c r="M212" s="2">
        <f>IFERROR(('Factset Current'!M211-'Compustat Current'!M211)/'Compustat Current'!M211,"")</f>
        <v>2.0073648284533823E-2</v>
      </c>
      <c r="N212" s="2">
        <f>IFERROR(('Factset Current'!N211-'Compustat Current'!N211)/'Compustat Current'!N211,"")</f>
        <v>8.953677667604E-3</v>
      </c>
      <c r="O212" s="2">
        <f>IFERROR(('Factset Current'!O211-'Compustat Current'!O211)/'Compustat Current'!O211,"")</f>
        <v>-2.2679818561451089E-3</v>
      </c>
      <c r="P212" s="2">
        <f>IFERROR(('Factset Current'!P211-'Compustat Current'!P211)/'Compustat Current'!P211,"")</f>
        <v>0</v>
      </c>
      <c r="Q212" s="2">
        <f>IFERROR(('Factset Current'!Q211-'Compustat Current'!Q211)/'Compustat Current'!Q211,"")</f>
        <v>0</v>
      </c>
      <c r="R212" s="2">
        <f>IFERROR(('Factset Current'!R211-'Compustat Current'!R211)/'Compustat Current'!R211,"")</f>
        <v>-1.5818613234907006E-4</v>
      </c>
      <c r="S212" s="2">
        <f>IFERROR(('Factset Current'!S211-'Compustat Current'!S211)/'Compustat Current'!S211,"")</f>
        <v>0</v>
      </c>
      <c r="T212" s="2">
        <f>IFERROR(('Factset Current'!T211-'Compustat Current'!T211)/'Compustat Current'!T211,"")</f>
        <v>0</v>
      </c>
      <c r="U212" s="2">
        <f>IFERROR(('Factset Current'!U211-'Compustat Current'!U211)/'Compustat Current'!U211,"")</f>
        <v>0</v>
      </c>
      <c r="V212" s="2">
        <f>IFERROR(('Factset Current'!V211-'Compustat Current'!V211)/'Compustat Current'!V211,"")</f>
        <v>-6.2215841110315117E-3</v>
      </c>
      <c r="W212" s="2">
        <f>IFERROR(('Factset Current'!W211-'Compustat Current'!W211)/'Compustat Current'!W211,"")</f>
        <v>0</v>
      </c>
      <c r="X212" s="2">
        <f>IFERROR(('Factset Current'!X211-'Compustat Current'!X211)/'Compustat Current'!X211,"")</f>
        <v>0</v>
      </c>
      <c r="Y212" s="2">
        <f>IFERROR(('Factset Current'!Y211-'Compustat Current'!Y211)/'Compustat Current'!Y211,"")</f>
        <v>0</v>
      </c>
      <c r="Z212" s="2">
        <f>IFERROR(('Factset Current'!Z211-'Compustat Current'!Z211)/'Compustat Current'!Z211,"")</f>
        <v>0</v>
      </c>
      <c r="AA212" s="2">
        <f>IFERROR(('Factset Current'!AA211-'Compustat Current'!AA211)/'Compustat Current'!AA211,"")</f>
        <v>-0.32504454884173012</v>
      </c>
      <c r="AB212" s="2">
        <f>IFERROR(('Factset Current'!AB211-'Compustat Current'!AB211)/'Compustat Current'!AB211,"")</f>
        <v>4.1672255756762901E-2</v>
      </c>
      <c r="AC212" s="2">
        <f>IFERROR(('Factset Current'!AC211-'Compustat Current'!AC211)/'Compustat Current'!AC211,"")</f>
        <v>-0.27029186096197078</v>
      </c>
    </row>
    <row r="213" spans="1:29" x14ac:dyDescent="0.25">
      <c r="A213" t="s">
        <v>445</v>
      </c>
      <c r="C213" s="2">
        <f>('Compustat Current'!C212-'Factset Current'!C212)/'Compustat Current'!C212</f>
        <v>0</v>
      </c>
      <c r="D213" s="2">
        <f>IFERROR(('Factset Current'!D212-'Compustat Current'!D212)/'Compustat Current'!D212,"")</f>
        <v>-8.884909521757868E-2</v>
      </c>
      <c r="E213" s="2">
        <f>IFERROR(('Factset Current'!E212-'Compustat Current'!E212)/'Compustat Current'!E212,"")</f>
        <v>0</v>
      </c>
      <c r="F213" s="2">
        <f>IFERROR(('Factset Current'!F212-'Compustat Current'!F212)/'Compustat Current'!F212,"")</f>
        <v>0</v>
      </c>
      <c r="G213" s="2">
        <f>IFERROR(('Factset Current'!G212-'Compustat Current'!G212)/'Compustat Current'!G212,"")</f>
        <v>0</v>
      </c>
      <c r="H213" s="2">
        <f>IFERROR(('Factset Current'!H212-'Compustat Current'!H212)/'Compustat Current'!H212,"")</f>
        <v>0</v>
      </c>
      <c r="I213" s="2" t="str">
        <f>IFERROR(('Factset Current'!I212-'Compustat Current'!I212)/'Compustat Current'!I212,"")</f>
        <v/>
      </c>
      <c r="J213" s="2">
        <f>IFERROR(('Factset Current'!J212-'Compustat Current'!J212)/'Compustat Current'!J212,"")</f>
        <v>0.79246888628869261</v>
      </c>
      <c r="K213" s="2">
        <f>IFERROR(('Factset Current'!K212-'Compustat Current'!K212)/'Compustat Current'!K212,"")</f>
        <v>-0.10448264239973039</v>
      </c>
      <c r="L213" s="2">
        <f>IFERROR(('Factset Current'!L212-'Compustat Current'!L212)/'Compustat Current'!L212,"")</f>
        <v>-2.0115557457734668E-3</v>
      </c>
      <c r="M213" s="2">
        <f>IFERROR(('Factset Current'!M212-'Compustat Current'!M212)/'Compustat Current'!M212,"")</f>
        <v>1.1253657438681321E-4</v>
      </c>
      <c r="N213" s="2">
        <f>IFERROR(('Factset Current'!N212-'Compustat Current'!N212)/'Compustat Current'!N212,"")</f>
        <v>-7.6865638863259523E-4</v>
      </c>
      <c r="O213" s="2">
        <f>IFERROR(('Factset Current'!O212-'Compustat Current'!O212)/'Compustat Current'!O212,"")</f>
        <v>1.6028970880703508E-3</v>
      </c>
      <c r="P213" s="2">
        <f>IFERROR(('Factset Current'!P212-'Compustat Current'!P212)/'Compustat Current'!P212,"")</f>
        <v>-9.87544712525465E-7</v>
      </c>
      <c r="Q213" s="2">
        <f>IFERROR(('Factset Current'!Q212-'Compustat Current'!Q212)/'Compustat Current'!Q212,"")</f>
        <v>0</v>
      </c>
      <c r="R213" s="2">
        <f>IFERROR(('Factset Current'!R212-'Compustat Current'!R212)/'Compustat Current'!R212,"")</f>
        <v>-4.2219032339785371E-4</v>
      </c>
      <c r="S213" s="2">
        <f>IFERROR(('Factset Current'!S212-'Compustat Current'!S212)/'Compustat Current'!S212,"")</f>
        <v>0</v>
      </c>
      <c r="T213" s="2" t="str">
        <f>IFERROR(('Factset Current'!T212-'Compustat Current'!T212)/'Compustat Current'!T212,"")</f>
        <v/>
      </c>
      <c r="U213" s="2">
        <f>IFERROR(('Factset Current'!U212-'Compustat Current'!U212)/'Compustat Current'!U212,"")</f>
        <v>1.1830635118306293E-2</v>
      </c>
      <c r="V213" s="2">
        <f>IFERROR(('Factset Current'!V212-'Compustat Current'!V212)/'Compustat Current'!V212,"")</f>
        <v>-1.1033843300880832E-2</v>
      </c>
      <c r="W213" s="2">
        <f>IFERROR(('Factset Current'!W212-'Compustat Current'!W212)/'Compustat Current'!W212,"")</f>
        <v>-7.869742198100399E-2</v>
      </c>
      <c r="X213" s="2">
        <f>IFERROR(('Factset Current'!X212-'Compustat Current'!X212)/'Compustat Current'!X212,"")</f>
        <v>-7.9495200086290588E-2</v>
      </c>
      <c r="Y213" s="2">
        <f>IFERROR(('Factset Current'!Y212-'Compustat Current'!Y212)/'Compustat Current'!Y212,"")</f>
        <v>-7.2023936738619426E-2</v>
      </c>
      <c r="Z213" s="2">
        <f>IFERROR(('Factset Current'!Z212-'Compustat Current'!Z212)/'Compustat Current'!Z212,"")</f>
        <v>0.22493614303959128</v>
      </c>
      <c r="AA213" s="2">
        <f>IFERROR(('Factset Current'!AA212-'Compustat Current'!AA212)/'Compustat Current'!AA212,"")</f>
        <v>-1.0173457039128682</v>
      </c>
      <c r="AB213" s="2">
        <f>IFERROR(('Factset Current'!AB212-'Compustat Current'!AB212)/'Compustat Current'!AB212,"")</f>
        <v>-0.10215757909974491</v>
      </c>
      <c r="AC213" s="2">
        <f>IFERROR(('Factset Current'!AC212-'Compustat Current'!AC212)/'Compustat Current'!AC212,"")</f>
        <v>-1.0128941507443441</v>
      </c>
    </row>
    <row r="214" spans="1:29" x14ac:dyDescent="0.25">
      <c r="A214" t="s">
        <v>447</v>
      </c>
      <c r="C214" s="2">
        <f>('Compustat Current'!C213-'Factset Current'!C213)/'Compustat Current'!C213</f>
        <v>0</v>
      </c>
      <c r="D214" s="2">
        <f>IFERROR(('Factset Current'!D213-'Compustat Current'!D213)/'Compustat Current'!D213,"")</f>
        <v>0.32043412507784008</v>
      </c>
      <c r="E214" s="2">
        <f>IFERROR(('Factset Current'!E213-'Compustat Current'!E213)/'Compustat Current'!E213,"")</f>
        <v>0</v>
      </c>
      <c r="F214" s="2">
        <f>IFERROR(('Factset Current'!F213-'Compustat Current'!F213)/'Compustat Current'!F213,"")</f>
        <v>0</v>
      </c>
      <c r="G214" s="2">
        <f>IFERROR(('Factset Current'!G213-'Compustat Current'!G213)/'Compustat Current'!G213,"")</f>
        <v>0</v>
      </c>
      <c r="H214" s="2">
        <f>IFERROR(('Factset Current'!H213-'Compustat Current'!H213)/'Compustat Current'!H213,"")</f>
        <v>0</v>
      </c>
      <c r="I214" s="2">
        <f>IFERROR(('Factset Current'!I213-'Compustat Current'!I213)/'Compustat Current'!I213,"")</f>
        <v>0</v>
      </c>
      <c r="J214" s="2">
        <f>IFERROR(('Factset Current'!J213-'Compustat Current'!J213)/'Compustat Current'!J213,"")</f>
        <v>0</v>
      </c>
      <c r="K214" s="2">
        <f>IFERROR(('Factset Current'!K213-'Compustat Current'!K213)/'Compustat Current'!K213,"")</f>
        <v>0</v>
      </c>
      <c r="L214" s="2">
        <f>IFERROR(('Factset Current'!L213-'Compustat Current'!L213)/'Compustat Current'!L213,"")</f>
        <v>-0.63053722902921772</v>
      </c>
      <c r="M214" s="2">
        <f>IFERROR(('Factset Current'!M213-'Compustat Current'!M213)/'Compustat Current'!M213,"")</f>
        <v>2.299797263051177E-2</v>
      </c>
      <c r="N214" s="2">
        <f>IFERROR(('Factset Current'!N213-'Compustat Current'!N213)/'Compustat Current'!N213,"")</f>
        <v>-2.6289286334433112E-2</v>
      </c>
      <c r="O214" s="2">
        <f>IFERROR(('Factset Current'!O213-'Compustat Current'!O213)/'Compustat Current'!O213,"")</f>
        <v>1.2514171725434479E-2</v>
      </c>
      <c r="P214" s="2">
        <f>IFERROR(('Factset Current'!P213-'Compustat Current'!P213)/'Compustat Current'!P213,"")</f>
        <v>-1.1007426942828427E-6</v>
      </c>
      <c r="Q214" s="2">
        <f>IFERROR(('Factset Current'!Q213-'Compustat Current'!Q213)/'Compustat Current'!Q213,"")</f>
        <v>0</v>
      </c>
      <c r="R214" s="2">
        <f>IFERROR(('Factset Current'!R213-'Compustat Current'!R213)/'Compustat Current'!R213,"")</f>
        <v>-6.5869301438724655E-3</v>
      </c>
      <c r="S214" s="2">
        <f>IFERROR(('Factset Current'!S213-'Compustat Current'!S213)/'Compustat Current'!S213,"")</f>
        <v>0</v>
      </c>
      <c r="T214" s="2">
        <f>IFERROR(('Factset Current'!T213-'Compustat Current'!T213)/'Compustat Current'!T213,"")</f>
        <v>0</v>
      </c>
      <c r="U214" s="2">
        <f>IFERROR(('Factset Current'!U213-'Compustat Current'!U213)/'Compustat Current'!U213,"")</f>
        <v>0</v>
      </c>
      <c r="V214" s="2">
        <f>IFERROR(('Factset Current'!V213-'Compustat Current'!V213)/'Compustat Current'!V213,"")</f>
        <v>-8.8636766530739337E-4</v>
      </c>
      <c r="W214" s="2">
        <f>IFERROR(('Factset Current'!W213-'Compustat Current'!W213)/'Compustat Current'!W213,"")</f>
        <v>0</v>
      </c>
      <c r="X214" s="2">
        <f>IFERROR(('Factset Current'!X213-'Compustat Current'!X213)/'Compustat Current'!X213,"")</f>
        <v>0</v>
      </c>
      <c r="Y214" s="2">
        <f>IFERROR(('Factset Current'!Y213-'Compustat Current'!Y213)/'Compustat Current'!Y213,"")</f>
        <v>0</v>
      </c>
      <c r="Z214" s="2">
        <f>IFERROR(('Factset Current'!Z213-'Compustat Current'!Z213)/'Compustat Current'!Z213,"")</f>
        <v>0</v>
      </c>
      <c r="AA214" s="2">
        <f>IFERROR(('Factset Current'!AA213-'Compustat Current'!AA213)/'Compustat Current'!AA213,"")</f>
        <v>-4.4943820224719225E-2</v>
      </c>
      <c r="AB214" s="2">
        <f>IFERROR(('Factset Current'!AB213-'Compustat Current'!AB213)/'Compustat Current'!AB213,"")</f>
        <v>-0.11681715575620771</v>
      </c>
      <c r="AC214" s="2">
        <f>IFERROR(('Factset Current'!AC213-'Compustat Current'!AC213)/'Compustat Current'!AC213,"")</f>
        <v>-0.10364492933300269</v>
      </c>
    </row>
    <row r="215" spans="1:29" x14ac:dyDescent="0.25">
      <c r="A215" t="s">
        <v>449</v>
      </c>
      <c r="C215" s="2">
        <f>('Compustat Current'!C214-'Factset Current'!C214)/'Compustat Current'!C214</f>
        <v>0</v>
      </c>
      <c r="D215" s="2">
        <f>IFERROR(('Factset Current'!D214-'Compustat Current'!D214)/'Compustat Current'!D214,"")</f>
        <v>3.8923902894491227E-2</v>
      </c>
      <c r="E215" s="2">
        <f>IFERROR(('Factset Current'!E214-'Compustat Current'!E214)/'Compustat Current'!E214,"")</f>
        <v>0</v>
      </c>
      <c r="F215" s="2">
        <f>IFERROR(('Factset Current'!F214-'Compustat Current'!F214)/'Compustat Current'!F214,"")</f>
        <v>0</v>
      </c>
      <c r="G215" s="2">
        <f>IFERROR(('Factset Current'!G214-'Compustat Current'!G214)/'Compustat Current'!G214,"")</f>
        <v>0</v>
      </c>
      <c r="H215" s="2">
        <f>IFERROR(('Factset Current'!H214-'Compustat Current'!H214)/'Compustat Current'!H214,"")</f>
        <v>0</v>
      </c>
      <c r="I215" s="2" t="str">
        <f>IFERROR(('Factset Current'!I214-'Compustat Current'!I214)/'Compustat Current'!I214,"")</f>
        <v/>
      </c>
      <c r="J215" s="2">
        <f>IFERROR(('Factset Current'!J214-'Compustat Current'!J214)/'Compustat Current'!J214,"")</f>
        <v>0.82099013078713001</v>
      </c>
      <c r="K215" s="2">
        <f>IFERROR(('Factset Current'!K214-'Compustat Current'!K214)/'Compustat Current'!K214,"")</f>
        <v>0</v>
      </c>
      <c r="L215" s="2">
        <f>IFERROR(('Factset Current'!L214-'Compustat Current'!L214)/'Compustat Current'!L214,"")</f>
        <v>5.1772670121078338E-4</v>
      </c>
      <c r="M215" s="2">
        <f>IFERROR(('Factset Current'!M214-'Compustat Current'!M214)/'Compustat Current'!M214,"")</f>
        <v>-3.6688832836501346E-4</v>
      </c>
      <c r="N215" s="2">
        <f>IFERROR(('Factset Current'!N214-'Compustat Current'!N214)/'Compustat Current'!N214,"")</f>
        <v>-2.1788118662547387E-2</v>
      </c>
      <c r="O215" s="2">
        <f>IFERROR(('Factset Current'!O214-'Compustat Current'!O214)/'Compustat Current'!O214,"")</f>
        <v>4.6738733093110588E-3</v>
      </c>
      <c r="P215" s="2">
        <f>IFERROR(('Factset Current'!P214-'Compustat Current'!P214)/'Compustat Current'!P214,"")</f>
        <v>0</v>
      </c>
      <c r="Q215" s="2" t="str">
        <f>IFERROR(('Factset Current'!Q214-'Compustat Current'!Q214)/'Compustat Current'!Q214,"")</f>
        <v/>
      </c>
      <c r="R215" s="2" t="str">
        <f>IFERROR(('Factset Current'!R214-'Compustat Current'!R214)/'Compustat Current'!R214,"")</f>
        <v/>
      </c>
      <c r="S215" s="2">
        <f>IFERROR(('Factset Current'!S214-'Compustat Current'!S214)/'Compustat Current'!S214,"")</f>
        <v>0</v>
      </c>
      <c r="T215" s="2" t="str">
        <f>IFERROR(('Factset Current'!T214-'Compustat Current'!T214)/'Compustat Current'!T214,"")</f>
        <v/>
      </c>
      <c r="U215" s="2">
        <f>IFERROR(('Factset Current'!U214-'Compustat Current'!U214)/'Compustat Current'!U214,"")</f>
        <v>0</v>
      </c>
      <c r="V215" s="2">
        <f>IFERROR(('Factset Current'!V214-'Compustat Current'!V214)/'Compustat Current'!V214,"")</f>
        <v>9.3385214007782186E-2</v>
      </c>
      <c r="W215" s="2">
        <f>IFERROR(('Factset Current'!W214-'Compustat Current'!W214)/'Compustat Current'!W214,"")</f>
        <v>0</v>
      </c>
      <c r="X215" s="2">
        <f>IFERROR(('Factset Current'!X214-'Compustat Current'!X214)/'Compustat Current'!X214,"")</f>
        <v>0</v>
      </c>
      <c r="Y215" s="2">
        <f>IFERROR(('Factset Current'!Y214-'Compustat Current'!Y214)/'Compustat Current'!Y214,"")</f>
        <v>0</v>
      </c>
      <c r="Z215" s="2">
        <f>IFERROR(('Factset Current'!Z214-'Compustat Current'!Z214)/'Compustat Current'!Z214,"")</f>
        <v>0</v>
      </c>
      <c r="AA215" s="2">
        <f>IFERROR(('Factset Current'!AA214-'Compustat Current'!AA214)/'Compustat Current'!AA214,"")</f>
        <v>-6.5604220067610297E-2</v>
      </c>
      <c r="AB215" s="2">
        <f>IFERROR(('Factset Current'!AB214-'Compustat Current'!AB214)/'Compustat Current'!AB214,"")</f>
        <v>-1.8296235869945231E-2</v>
      </c>
      <c r="AC215" s="2">
        <f>IFERROR(('Factset Current'!AC214-'Compustat Current'!AC214)/'Compustat Current'!AC214,"")</f>
        <v>-0.21433177159437775</v>
      </c>
    </row>
    <row r="216" spans="1:29" x14ac:dyDescent="0.25">
      <c r="A216" t="s">
        <v>451</v>
      </c>
      <c r="C216" s="2">
        <f>('Compustat Current'!C215-'Factset Current'!C215)/'Compustat Current'!C215</f>
        <v>0</v>
      </c>
      <c r="D216" s="2">
        <f>IFERROR(('Factset Current'!D215-'Compustat Current'!D215)/'Compustat Current'!D215,"")</f>
        <v>0.17195054776914132</v>
      </c>
      <c r="E216" s="2">
        <f>IFERROR(('Factset Current'!E215-'Compustat Current'!E215)/'Compustat Current'!E215,"")</f>
        <v>0</v>
      </c>
      <c r="F216" s="2">
        <f>IFERROR(('Factset Current'!F215-'Compustat Current'!F215)/'Compustat Current'!F215,"")</f>
        <v>0</v>
      </c>
      <c r="G216" s="2">
        <f>IFERROR(('Factset Current'!G215-'Compustat Current'!G215)/'Compustat Current'!G215,"")</f>
        <v>0</v>
      </c>
      <c r="H216" s="2">
        <f>IFERROR(('Factset Current'!H215-'Compustat Current'!H215)/'Compustat Current'!H215,"")</f>
        <v>0</v>
      </c>
      <c r="I216" s="2">
        <f>IFERROR(('Factset Current'!I215-'Compustat Current'!I215)/'Compustat Current'!I215,"")</f>
        <v>0</v>
      </c>
      <c r="J216" s="2">
        <f>IFERROR(('Factset Current'!J215-'Compustat Current'!J215)/'Compustat Current'!J215,"")</f>
        <v>0.37225586676760042</v>
      </c>
      <c r="K216" s="2">
        <f>IFERROR(('Factset Current'!K215-'Compustat Current'!K215)/'Compustat Current'!K215,"")</f>
        <v>0</v>
      </c>
      <c r="L216" s="2">
        <f>IFERROR(('Factset Current'!L215-'Compustat Current'!L215)/'Compustat Current'!L215,"")</f>
        <v>6.1304561059330616E-4</v>
      </c>
      <c r="M216" s="2">
        <f>IFERROR(('Factset Current'!M215-'Compustat Current'!M215)/'Compustat Current'!M215,"")</f>
        <v>7.8982009653357776E-3</v>
      </c>
      <c r="N216" s="2">
        <f>IFERROR(('Factset Current'!N215-'Compustat Current'!N215)/'Compustat Current'!N215,"")</f>
        <v>-5.7312523880219211E-3</v>
      </c>
      <c r="O216" s="2">
        <f>IFERROR(('Factset Current'!O215-'Compustat Current'!O215)/'Compustat Current'!O215,"")</f>
        <v>-6.9392931492429229E-4</v>
      </c>
      <c r="P216" s="2">
        <f>IFERROR(('Factset Current'!P215-'Compustat Current'!P215)/'Compustat Current'!P215,"")</f>
        <v>0</v>
      </c>
      <c r="Q216" s="2">
        <f>IFERROR(('Factset Current'!Q215-'Compustat Current'!Q215)/'Compustat Current'!Q215,"")</f>
        <v>0</v>
      </c>
      <c r="R216" s="2">
        <f>IFERROR(('Factset Current'!R215-'Compustat Current'!R215)/'Compustat Current'!R215,"")</f>
        <v>-1.216939802044505E-4</v>
      </c>
      <c r="S216" s="2">
        <f>IFERROR(('Factset Current'!S215-'Compustat Current'!S215)/'Compustat Current'!S215,"")</f>
        <v>0</v>
      </c>
      <c r="T216" s="2">
        <f>IFERROR(('Factset Current'!T215-'Compustat Current'!T215)/'Compustat Current'!T215,"")</f>
        <v>0</v>
      </c>
      <c r="U216" s="2">
        <f>IFERROR(('Factset Current'!U215-'Compustat Current'!U215)/'Compustat Current'!U215,"")</f>
        <v>4.0096230954285878E-4</v>
      </c>
      <c r="V216" s="2">
        <f>IFERROR(('Factset Current'!V215-'Compustat Current'!V215)/'Compustat Current'!V215,"")</f>
        <v>1.7076502732240276E-2</v>
      </c>
      <c r="W216" s="2">
        <f>IFERROR(('Factset Current'!W215-'Compustat Current'!W215)/'Compustat Current'!W215,"")</f>
        <v>0</v>
      </c>
      <c r="X216" s="2">
        <f>IFERROR(('Factset Current'!X215-'Compustat Current'!X215)/'Compustat Current'!X215,"")</f>
        <v>0</v>
      </c>
      <c r="Y216" s="2">
        <f>IFERROR(('Factset Current'!Y215-'Compustat Current'!Y215)/'Compustat Current'!Y215,"")</f>
        <v>1.0809512370886789E-3</v>
      </c>
      <c r="Z216" s="2">
        <f>IFERROR(('Factset Current'!Z215-'Compustat Current'!Z215)/'Compustat Current'!Z215,"")</f>
        <v>-2.1597187343043771E-2</v>
      </c>
      <c r="AA216" s="2">
        <f>IFERROR(('Factset Current'!AA215-'Compustat Current'!AA215)/'Compustat Current'!AA215,"")</f>
        <v>-10.185408299866131</v>
      </c>
      <c r="AB216" s="2">
        <f>IFERROR(('Factset Current'!AB215-'Compustat Current'!AB215)/'Compustat Current'!AB215,"")</f>
        <v>-1.6921112207581076E-2</v>
      </c>
      <c r="AC216" s="2">
        <f>IFERROR(('Factset Current'!AC215-'Compustat Current'!AC215)/'Compustat Current'!AC215,"")</f>
        <v>-9.64484392080651</v>
      </c>
    </row>
    <row r="217" spans="1:29" x14ac:dyDescent="0.25">
      <c r="A217" t="s">
        <v>453</v>
      </c>
      <c r="C217" s="2">
        <f>('Compustat Current'!C216-'Factset Current'!C216)/'Compustat Current'!C216</f>
        <v>0</v>
      </c>
      <c r="D217" s="2">
        <f>IFERROR(('Factset Current'!D216-'Compustat Current'!D216)/'Compustat Current'!D216,"")</f>
        <v>2.759606636918947E-2</v>
      </c>
      <c r="E217" s="2">
        <f>IFERROR(('Factset Current'!E216-'Compustat Current'!E216)/'Compustat Current'!E216,"")</f>
        <v>0</v>
      </c>
      <c r="F217" s="2">
        <f>IFERROR(('Factset Current'!F216-'Compustat Current'!F216)/'Compustat Current'!F216,"")</f>
        <v>0</v>
      </c>
      <c r="G217" s="2">
        <f>IFERROR(('Factset Current'!G216-'Compustat Current'!G216)/'Compustat Current'!G216,"")</f>
        <v>0</v>
      </c>
      <c r="H217" s="2">
        <f>IFERROR(('Factset Current'!H216-'Compustat Current'!H216)/'Compustat Current'!H216,"")</f>
        <v>0</v>
      </c>
      <c r="I217" s="2" t="str">
        <f>IFERROR(('Factset Current'!I216-'Compustat Current'!I216)/'Compustat Current'!I216,"")</f>
        <v/>
      </c>
      <c r="J217" s="2">
        <f>IFERROR(('Factset Current'!J216-'Compustat Current'!J216)/'Compustat Current'!J216,"")</f>
        <v>1.1988467586929932</v>
      </c>
      <c r="K217" s="2">
        <f>IFERROR(('Factset Current'!K216-'Compustat Current'!K216)/'Compustat Current'!K216,"")</f>
        <v>0</v>
      </c>
      <c r="L217" s="2" t="str">
        <f>IFERROR(('Factset Current'!L216-'Compustat Current'!L216)/'Compustat Current'!L216,"")</f>
        <v/>
      </c>
      <c r="M217" s="2">
        <f>IFERROR(('Factset Current'!M216-'Compustat Current'!M216)/'Compustat Current'!M216,"")</f>
        <v>-1.557022535852487E-2</v>
      </c>
      <c r="N217" s="2">
        <f>IFERROR(('Factset Current'!N216-'Compustat Current'!N216)/'Compustat Current'!N216,"")</f>
        <v>2.846896551724089E-3</v>
      </c>
      <c r="O217" s="2">
        <f>IFERROR(('Factset Current'!O216-'Compustat Current'!O216)/'Compustat Current'!O216,"")</f>
        <v>5.8687812199001068E-3</v>
      </c>
      <c r="P217" s="2">
        <f>IFERROR(('Factset Current'!P216-'Compustat Current'!P216)/'Compustat Current'!P216,"")</f>
        <v>0</v>
      </c>
      <c r="Q217" s="2">
        <f>IFERROR(('Factset Current'!Q216-'Compustat Current'!Q216)/'Compustat Current'!Q216,"")</f>
        <v>0</v>
      </c>
      <c r="R217" s="2">
        <f>IFERROR(('Factset Current'!R216-'Compustat Current'!R216)/'Compustat Current'!R216,"")</f>
        <v>3.4777956126270464E-3</v>
      </c>
      <c r="S217" s="2">
        <f>IFERROR(('Factset Current'!S216-'Compustat Current'!S216)/'Compustat Current'!S216,"")</f>
        <v>0</v>
      </c>
      <c r="T217" s="2" t="str">
        <f>IFERROR(('Factset Current'!T216-'Compustat Current'!T216)/'Compustat Current'!T216,"")</f>
        <v/>
      </c>
      <c r="U217" s="2">
        <f>IFERROR(('Factset Current'!U216-'Compustat Current'!U216)/'Compustat Current'!U216,"")</f>
        <v>0.12570888468809074</v>
      </c>
      <c r="V217" s="2">
        <f>IFERROR(('Factset Current'!V216-'Compustat Current'!V216)/'Compustat Current'!V216,"")</f>
        <v>-3.6480686695278999E-2</v>
      </c>
      <c r="W217" s="2">
        <f>IFERROR(('Factset Current'!W216-'Compustat Current'!W216)/'Compustat Current'!W216,"")</f>
        <v>-6.5590312815337989E-2</v>
      </c>
      <c r="X217" s="2">
        <f>IFERROR(('Factset Current'!X216-'Compustat Current'!X216)/'Compustat Current'!X216,"")</f>
        <v>-6.6295212012465757E-2</v>
      </c>
      <c r="Y217" s="2">
        <f>IFERROR(('Factset Current'!Y216-'Compustat Current'!Y216)/'Compustat Current'!Y216,"")</f>
        <v>-1.2940221252410383E-2</v>
      </c>
      <c r="Z217" s="2">
        <f>IFERROR(('Factset Current'!Z216-'Compustat Current'!Z216)/'Compustat Current'!Z216,"")</f>
        <v>-4.7767468831545298E-2</v>
      </c>
      <c r="AA217" s="2">
        <f>IFERROR(('Factset Current'!AA216-'Compustat Current'!AA216)/'Compustat Current'!AA216,"")</f>
        <v>-6.6062382153161167E-2</v>
      </c>
      <c r="AB217" s="2">
        <f>IFERROR(('Factset Current'!AB216-'Compustat Current'!AB216)/'Compustat Current'!AB216,"")</f>
        <v>-23.252450980392158</v>
      </c>
      <c r="AC217" s="2">
        <f>IFERROR(('Factset Current'!AC216-'Compustat Current'!AC216)/'Compustat Current'!AC216,"")</f>
        <v>-4.1541145707968193E-2</v>
      </c>
    </row>
    <row r="218" spans="1:29" x14ac:dyDescent="0.25">
      <c r="A218" t="s">
        <v>455</v>
      </c>
      <c r="C218" s="2">
        <f>('Compustat Current'!C217-'Factset Current'!C217)/'Compustat Current'!C217</f>
        <v>0</v>
      </c>
      <c r="D218" s="2">
        <f>IFERROR(('Factset Current'!D217-'Compustat Current'!D217)/'Compustat Current'!D217,"")</f>
        <v>-7.1308184966138513E-2</v>
      </c>
      <c r="E218" s="2">
        <f>IFERROR(('Factset Current'!E217-'Compustat Current'!E217)/'Compustat Current'!E217,"")</f>
        <v>0</v>
      </c>
      <c r="F218" s="2">
        <f>IFERROR(('Factset Current'!F217-'Compustat Current'!F217)/'Compustat Current'!F217,"")</f>
        <v>0</v>
      </c>
      <c r="G218" s="2">
        <f>IFERROR(('Factset Current'!G217-'Compustat Current'!G217)/'Compustat Current'!G217,"")</f>
        <v>0</v>
      </c>
      <c r="H218" s="2">
        <f>IFERROR(('Factset Current'!H217-'Compustat Current'!H217)/'Compustat Current'!H217,"")</f>
        <v>0</v>
      </c>
      <c r="I218" s="2">
        <f>IFERROR(('Factset Current'!I217-'Compustat Current'!I217)/'Compustat Current'!I217,"")</f>
        <v>1.6210882435861194E-2</v>
      </c>
      <c r="J218" s="2">
        <f>IFERROR(('Factset Current'!J217-'Compustat Current'!J217)/'Compustat Current'!J217,"")</f>
        <v>0</v>
      </c>
      <c r="K218" s="2">
        <f>IFERROR(('Factset Current'!K217-'Compustat Current'!K217)/'Compustat Current'!K217,"")</f>
        <v>0</v>
      </c>
      <c r="L218" s="2">
        <f>IFERROR(('Factset Current'!L217-'Compustat Current'!L217)/'Compustat Current'!L217,"")</f>
        <v>0.21717265785062403</v>
      </c>
      <c r="M218" s="2">
        <f>IFERROR(('Factset Current'!M217-'Compustat Current'!M217)/'Compustat Current'!M217,"")</f>
        <v>-0.42041376398564495</v>
      </c>
      <c r="N218" s="2">
        <f>IFERROR(('Factset Current'!N217-'Compustat Current'!N217)/'Compustat Current'!N217,"")</f>
        <v>8.9191592340339635E-3</v>
      </c>
      <c r="O218" s="2">
        <f>IFERROR(('Factset Current'!O217-'Compustat Current'!O217)/'Compustat Current'!O217,"")</f>
        <v>3.916398837589697E-3</v>
      </c>
      <c r="P218" s="2">
        <f>IFERROR(('Factset Current'!P217-'Compustat Current'!P217)/'Compustat Current'!P217,"")</f>
        <v>8.8955862767466098E-7</v>
      </c>
      <c r="Q218" s="2">
        <f>IFERROR(('Factset Current'!Q217-'Compustat Current'!Q217)/'Compustat Current'!Q217,"")</f>
        <v>0</v>
      </c>
      <c r="R218" s="2">
        <f>IFERROR(('Factset Current'!R217-'Compustat Current'!R217)/'Compustat Current'!R217,"")</f>
        <v>-6.2206700862163468E-3</v>
      </c>
      <c r="S218" s="2">
        <f>IFERROR(('Factset Current'!S217-'Compustat Current'!S217)/'Compustat Current'!S217,"")</f>
        <v>0</v>
      </c>
      <c r="T218" s="2">
        <f>IFERROR(('Factset Current'!T217-'Compustat Current'!T217)/'Compustat Current'!T217,"")</f>
        <v>9.0347661890480949E-2</v>
      </c>
      <c r="U218" s="2">
        <f>IFERROR(('Factset Current'!U217-'Compustat Current'!U217)/'Compustat Current'!U217,"")</f>
        <v>0</v>
      </c>
      <c r="V218" s="2">
        <f>IFERROR(('Factset Current'!V217-'Compustat Current'!V217)/'Compustat Current'!V217,"")</f>
        <v>6.0882800608828055E-3</v>
      </c>
      <c r="W218" s="2">
        <f>IFERROR(('Factset Current'!W217-'Compustat Current'!W217)/'Compustat Current'!W217,"")</f>
        <v>1.3730330145016897E-2</v>
      </c>
      <c r="X218" s="2">
        <f>IFERROR(('Factset Current'!X217-'Compustat Current'!X217)/'Compustat Current'!X217,"")</f>
        <v>1.3876956408053398E-2</v>
      </c>
      <c r="Y218" s="2">
        <f>IFERROR(('Factset Current'!Y217-'Compustat Current'!Y217)/'Compustat Current'!Y217,"")</f>
        <v>1.3999738322648203E-2</v>
      </c>
      <c r="Z218" s="2">
        <f>IFERROR(('Factset Current'!Z217-'Compustat Current'!Z217)/'Compustat Current'!Z217,"")</f>
        <v>0</v>
      </c>
      <c r="AA218" s="2">
        <f>IFERROR(('Factset Current'!AA217-'Compustat Current'!AA217)/'Compustat Current'!AA217,"")</f>
        <v>-5.3457372951957759E-2</v>
      </c>
      <c r="AB218" s="2">
        <f>IFERROR(('Factset Current'!AB217-'Compustat Current'!AB217)/'Compustat Current'!AB217,"")</f>
        <v>-9.3749999999999972E-2</v>
      </c>
      <c r="AC218" s="2">
        <f>IFERROR(('Factset Current'!AC217-'Compustat Current'!AC217)/'Compustat Current'!AC217,"")</f>
        <v>-9.0444336763512559E-2</v>
      </c>
    </row>
    <row r="219" spans="1:29" x14ac:dyDescent="0.25">
      <c r="A219" t="s">
        <v>457</v>
      </c>
      <c r="C219" s="2">
        <f>('Compustat Current'!C218-'Factset Current'!C218)/'Compustat Current'!C218</f>
        <v>0</v>
      </c>
      <c r="D219" s="2">
        <f>IFERROR(('Factset Current'!D218-'Compustat Current'!D218)/'Compustat Current'!D218,"")</f>
        <v>-0.31821834303131069</v>
      </c>
      <c r="E219" s="2">
        <f>IFERROR(('Factset Current'!E218-'Compustat Current'!E218)/'Compustat Current'!E218,"")</f>
        <v>0</v>
      </c>
      <c r="F219" s="2">
        <f>IFERROR(('Factset Current'!F218-'Compustat Current'!F218)/'Compustat Current'!F218,"")</f>
        <v>0</v>
      </c>
      <c r="G219" s="2">
        <f>IFERROR(('Factset Current'!G218-'Compustat Current'!G218)/'Compustat Current'!G218,"")</f>
        <v>0</v>
      </c>
      <c r="H219" s="2">
        <f>IFERROR(('Factset Current'!H218-'Compustat Current'!H218)/'Compustat Current'!H218,"")</f>
        <v>0</v>
      </c>
      <c r="I219" s="2">
        <f>IFERROR(('Factset Current'!I218-'Compustat Current'!I218)/'Compustat Current'!I218,"")</f>
        <v>4.6251993620415955E-3</v>
      </c>
      <c r="J219" s="2">
        <f>IFERROR(('Factset Current'!J218-'Compustat Current'!J218)/'Compustat Current'!J218,"")</f>
        <v>-5.0869707909419082E-2</v>
      </c>
      <c r="K219" s="2" t="str">
        <f>IFERROR(('Factset Current'!K218-'Compustat Current'!K218)/'Compustat Current'!K218,"")</f>
        <v/>
      </c>
      <c r="L219" s="2">
        <f>IFERROR(('Factset Current'!L218-'Compustat Current'!L218)/'Compustat Current'!L218,"")</f>
        <v>1.13888010123383E-3</v>
      </c>
      <c r="M219" s="2">
        <f>IFERROR(('Factset Current'!M218-'Compustat Current'!M218)/'Compustat Current'!M218,"")</f>
        <v>-1.8552875695733539E-3</v>
      </c>
      <c r="N219" s="2">
        <f>IFERROR(('Factset Current'!N218-'Compustat Current'!N218)/'Compustat Current'!N218,"")</f>
        <v>-6.496821198199149E-4</v>
      </c>
      <c r="O219" s="2">
        <f>IFERROR(('Factset Current'!O218-'Compustat Current'!O218)/'Compustat Current'!O218,"")</f>
        <v>4.1936124660644825E-4</v>
      </c>
      <c r="P219" s="2">
        <f>IFERROR(('Factset Current'!P218-'Compustat Current'!P218)/'Compustat Current'!P218,"")</f>
        <v>-1.4610147439635352E-6</v>
      </c>
      <c r="Q219" s="2">
        <f>IFERROR(('Factset Current'!Q218-'Compustat Current'!Q218)/'Compustat Current'!Q218,"")</f>
        <v>0</v>
      </c>
      <c r="R219" s="2">
        <f>IFERROR(('Factset Current'!R218-'Compustat Current'!R218)/'Compustat Current'!R218,"")</f>
        <v>4.563778808853904E-4</v>
      </c>
      <c r="S219" s="2" t="str">
        <f>IFERROR(('Factset Current'!S218-'Compustat Current'!S218)/'Compustat Current'!S218,"")</f>
        <v/>
      </c>
      <c r="T219" s="2">
        <f>IFERROR(('Factset Current'!T218-'Compustat Current'!T218)/'Compustat Current'!T218,"")</f>
        <v>5.1611103361697327E-3</v>
      </c>
      <c r="U219" s="2">
        <f>IFERROR(('Factset Current'!U218-'Compustat Current'!U218)/'Compustat Current'!U218,"")</f>
        <v>0</v>
      </c>
      <c r="V219" s="2">
        <f>IFERROR(('Factset Current'!V218-'Compustat Current'!V218)/'Compustat Current'!V218,"")</f>
        <v>4.578754578754644E-3</v>
      </c>
      <c r="W219" s="2">
        <f>IFERROR(('Factset Current'!W218-'Compustat Current'!W218)/'Compustat Current'!W218,"")</f>
        <v>0</v>
      </c>
      <c r="X219" s="2" t="str">
        <f>IFERROR(('Factset Current'!X218-'Compustat Current'!X218)/'Compustat Current'!X218,"")</f>
        <v/>
      </c>
      <c r="Y219" s="2">
        <f>IFERROR(('Factset Current'!Y218-'Compustat Current'!Y218)/'Compustat Current'!Y218,"")</f>
        <v>0</v>
      </c>
      <c r="Z219" s="2">
        <f>IFERROR(('Factset Current'!Z218-'Compustat Current'!Z218)/'Compustat Current'!Z218,"")</f>
        <v>0</v>
      </c>
      <c r="AA219" s="2">
        <f>IFERROR(('Factset Current'!AA218-'Compustat Current'!AA218)/'Compustat Current'!AA218,"")</f>
        <v>-0.20047928791509761</v>
      </c>
      <c r="AB219" s="2">
        <f>IFERROR(('Factset Current'!AB218-'Compustat Current'!AB218)/'Compustat Current'!AB218,"")</f>
        <v>-3.117647058823529</v>
      </c>
      <c r="AC219" s="2">
        <f>IFERROR(('Factset Current'!AC218-'Compustat Current'!AC218)/'Compustat Current'!AC218,"")</f>
        <v>-0.33588945410371268</v>
      </c>
    </row>
    <row r="220" spans="1:29" x14ac:dyDescent="0.25">
      <c r="A220" t="s">
        <v>459</v>
      </c>
      <c r="C220" s="2">
        <f>('Compustat Current'!C219-'Factset Current'!C219)/'Compustat Current'!C219</f>
        <v>0</v>
      </c>
      <c r="D220" s="2">
        <f>IFERROR(('Factset Current'!D219-'Compustat Current'!D219)/'Compustat Current'!D219,"")</f>
        <v>-0.4832848837209302</v>
      </c>
      <c r="E220" s="2">
        <f>IFERROR(('Factset Current'!E219-'Compustat Current'!E219)/'Compustat Current'!E219,"")</f>
        <v>0</v>
      </c>
      <c r="F220" s="2">
        <f>IFERROR(('Factset Current'!F219-'Compustat Current'!F219)/'Compustat Current'!F219,"")</f>
        <v>0</v>
      </c>
      <c r="G220" s="2">
        <f>IFERROR(('Factset Current'!G219-'Compustat Current'!G219)/'Compustat Current'!G219,"")</f>
        <v>0</v>
      </c>
      <c r="H220" s="2">
        <f>IFERROR(('Factset Current'!H219-'Compustat Current'!H219)/'Compustat Current'!H219,"")</f>
        <v>0</v>
      </c>
      <c r="I220" s="2">
        <f>IFERROR(('Factset Current'!I219-'Compustat Current'!I219)/'Compustat Current'!I219,"")</f>
        <v>0</v>
      </c>
      <c r="J220" s="2">
        <f>IFERROR(('Factset Current'!J219-'Compustat Current'!J219)/'Compustat Current'!J219,"")</f>
        <v>0.28807106598984777</v>
      </c>
      <c r="K220" s="2" t="str">
        <f>IFERROR(('Factset Current'!K219-'Compustat Current'!K219)/'Compustat Current'!K219,"")</f>
        <v/>
      </c>
      <c r="L220" s="2">
        <f>IFERROR(('Factset Current'!L219-'Compustat Current'!L219)/'Compustat Current'!L219,"")</f>
        <v>-4.9610205527995162E-3</v>
      </c>
      <c r="M220" s="2">
        <f>IFERROR(('Factset Current'!M219-'Compustat Current'!M219)/'Compustat Current'!M219,"")</f>
        <v>-4.7915668423590508E-4</v>
      </c>
      <c r="N220" s="2">
        <f>IFERROR(('Factset Current'!N219-'Compustat Current'!N219)/'Compustat Current'!N219,"")</f>
        <v>-1.3022700119474312E-2</v>
      </c>
      <c r="O220" s="2">
        <f>IFERROR(('Factset Current'!O219-'Compustat Current'!O219)/'Compustat Current'!O219,"")</f>
        <v>-2.1089831281349804E-2</v>
      </c>
      <c r="P220" s="2">
        <f>IFERROR(('Factset Current'!P219-'Compustat Current'!P219)/'Compustat Current'!P219,"")</f>
        <v>0</v>
      </c>
      <c r="Q220" s="2">
        <f>IFERROR(('Factset Current'!Q219-'Compustat Current'!Q219)/'Compustat Current'!Q219,"")</f>
        <v>0</v>
      </c>
      <c r="R220" s="2">
        <f>IFERROR(('Factset Current'!R219-'Compustat Current'!R219)/'Compustat Current'!R219,"")</f>
        <v>-1.5786565632651888E-4</v>
      </c>
      <c r="S220" s="2" t="str">
        <f>IFERROR(('Factset Current'!S219-'Compustat Current'!S219)/'Compustat Current'!S219,"")</f>
        <v/>
      </c>
      <c r="T220" s="2">
        <f>IFERROR(('Factset Current'!T219-'Compustat Current'!T219)/'Compustat Current'!T219,"")</f>
        <v>0</v>
      </c>
      <c r="U220" s="2">
        <f>IFERROR(('Factset Current'!U219-'Compustat Current'!U219)/'Compustat Current'!U219,"")</f>
        <v>0</v>
      </c>
      <c r="V220" s="2">
        <f>IFERROR(('Factset Current'!V219-'Compustat Current'!V219)/'Compustat Current'!V219,"")</f>
        <v>4.9990910743500918E-3</v>
      </c>
      <c r="W220" s="2">
        <f>IFERROR(('Factset Current'!W219-'Compustat Current'!W219)/'Compustat Current'!W219,"")</f>
        <v>0</v>
      </c>
      <c r="X220" s="2" t="str">
        <f>IFERROR(('Factset Current'!X219-'Compustat Current'!X219)/'Compustat Current'!X219,"")</f>
        <v/>
      </c>
      <c r="Y220" s="2">
        <f>IFERROR(('Factset Current'!Y219-'Compustat Current'!Y219)/'Compustat Current'!Y219,"")</f>
        <v>0</v>
      </c>
      <c r="Z220" s="2">
        <f>IFERROR(('Factset Current'!Z219-'Compustat Current'!Z219)/'Compustat Current'!Z219,"")</f>
        <v>0</v>
      </c>
      <c r="AA220" s="2">
        <f>IFERROR(('Factset Current'!AA219-'Compustat Current'!AA219)/'Compustat Current'!AA219,"")</f>
        <v>9.1583525198260574E-2</v>
      </c>
      <c r="AB220" s="2">
        <f>IFERROR(('Factset Current'!AB219-'Compustat Current'!AB219)/'Compustat Current'!AB219,"")</f>
        <v>-5.7978016668679844E-3</v>
      </c>
      <c r="AC220" s="2">
        <f>IFERROR(('Factset Current'!AC219-'Compustat Current'!AC219)/'Compustat Current'!AC219,"")</f>
        <v>-8.5371560875883504E-2</v>
      </c>
    </row>
    <row r="221" spans="1:29" x14ac:dyDescent="0.25">
      <c r="A221" t="s">
        <v>461</v>
      </c>
      <c r="C221" s="2">
        <f>('Compustat Current'!C220-'Factset Current'!C220)/'Compustat Current'!C220</f>
        <v>0</v>
      </c>
      <c r="D221" s="2">
        <f>IFERROR(('Factset Current'!D220-'Compustat Current'!D220)/'Compustat Current'!D220,"")</f>
        <v>-0.2095031355523396</v>
      </c>
      <c r="E221" s="2">
        <f>IFERROR(('Factset Current'!E220-'Compustat Current'!E220)/'Compustat Current'!E220,"")</f>
        <v>0</v>
      </c>
      <c r="F221" s="2">
        <f>IFERROR(('Factset Current'!F220-'Compustat Current'!F220)/'Compustat Current'!F220,"")</f>
        <v>0</v>
      </c>
      <c r="G221" s="2">
        <f>IFERROR(('Factset Current'!G220-'Compustat Current'!G220)/'Compustat Current'!G220,"")</f>
        <v>-5.1490912211572392E-4</v>
      </c>
      <c r="H221" s="2">
        <f>IFERROR(('Factset Current'!H220-'Compustat Current'!H220)/'Compustat Current'!H220,"")</f>
        <v>0</v>
      </c>
      <c r="I221" s="2" t="str">
        <f>IFERROR(('Factset Current'!I220-'Compustat Current'!I220)/'Compustat Current'!I220,"")</f>
        <v/>
      </c>
      <c r="J221" s="2" t="str">
        <f>IFERROR(('Factset Current'!J220-'Compustat Current'!J220)/'Compustat Current'!J220,"")</f>
        <v/>
      </c>
      <c r="K221" s="2">
        <f>IFERROR(('Factset Current'!K220-'Compustat Current'!K220)/'Compustat Current'!K220,"")</f>
        <v>0</v>
      </c>
      <c r="L221" s="2">
        <f>IFERROR(('Factset Current'!L220-'Compustat Current'!L220)/'Compustat Current'!L220,"")</f>
        <v>8.2643235401928014E-4</v>
      </c>
      <c r="M221" s="2">
        <f>IFERROR(('Factset Current'!M220-'Compustat Current'!M220)/'Compustat Current'!M220,"")</f>
        <v>8.1529493294298826E-5</v>
      </c>
      <c r="N221" s="2">
        <f>IFERROR(('Factset Current'!N220-'Compustat Current'!N220)/'Compustat Current'!N220,"")</f>
        <v>4.0783683055837903E-4</v>
      </c>
      <c r="O221" s="2">
        <f>IFERROR(('Factset Current'!O220-'Compustat Current'!O220)/'Compustat Current'!O220,"")</f>
        <v>-4.3508821255359223E-3</v>
      </c>
      <c r="P221" s="2">
        <f>IFERROR(('Factset Current'!P220-'Compustat Current'!P220)/'Compustat Current'!P220,"")</f>
        <v>-5.143510214521503E-4</v>
      </c>
      <c r="Q221" s="2" t="str">
        <f>IFERROR(('Factset Current'!Q220-'Compustat Current'!Q220)/'Compustat Current'!Q220,"")</f>
        <v/>
      </c>
      <c r="R221" s="2" t="str">
        <f>IFERROR(('Factset Current'!R220-'Compustat Current'!R220)/'Compustat Current'!R220,"")</f>
        <v/>
      </c>
      <c r="S221" s="2">
        <f>IFERROR(('Factset Current'!S220-'Compustat Current'!S220)/'Compustat Current'!S220,"")</f>
        <v>0</v>
      </c>
      <c r="T221" s="2" t="str">
        <f>IFERROR(('Factset Current'!T220-'Compustat Current'!T220)/'Compustat Current'!T220,"")</f>
        <v/>
      </c>
      <c r="U221" s="2">
        <f>IFERROR(('Factset Current'!U220-'Compustat Current'!U220)/'Compustat Current'!U220,"")</f>
        <v>-4.5226130653266368E-2</v>
      </c>
      <c r="V221" s="2">
        <f>IFERROR(('Factset Current'!V220-'Compustat Current'!V220)/'Compustat Current'!V220,"")</f>
        <v>-8.3952211817887642E-3</v>
      </c>
      <c r="W221" s="2">
        <f>IFERROR(('Factset Current'!W220-'Compustat Current'!W220)/'Compustat Current'!W220,"")</f>
        <v>0</v>
      </c>
      <c r="X221" s="2">
        <f>IFERROR(('Factset Current'!X220-'Compustat Current'!X220)/'Compustat Current'!X220,"")</f>
        <v>0</v>
      </c>
      <c r="Y221" s="2">
        <f>IFERROR(('Factset Current'!Y220-'Compustat Current'!Y220)/'Compustat Current'!Y220,"")</f>
        <v>-1.227878523050043E-2</v>
      </c>
      <c r="Z221" s="2">
        <f>IFERROR(('Factset Current'!Z220-'Compustat Current'!Z220)/'Compustat Current'!Z220,"")</f>
        <v>-3.398159765788366E-2</v>
      </c>
      <c r="AA221" s="2">
        <f>IFERROR(('Factset Current'!AA220-'Compustat Current'!AA220)/'Compustat Current'!AA220,"")</f>
        <v>1.1830915457728863</v>
      </c>
      <c r="AB221" s="2">
        <f>IFERROR(('Factset Current'!AB220-'Compustat Current'!AB220)/'Compustat Current'!AB220,"")</f>
        <v>-0.25368111064366855</v>
      </c>
      <c r="AC221" s="2">
        <f>IFERROR(('Factset Current'!AC220-'Compustat Current'!AC220)/'Compustat Current'!AC220,"")</f>
        <v>1.0918810557968595</v>
      </c>
    </row>
    <row r="222" spans="1:29" x14ac:dyDescent="0.25">
      <c r="A222" t="s">
        <v>463</v>
      </c>
      <c r="C222" s="2">
        <f>('Compustat Current'!C221-'Factset Current'!C221)/'Compustat Current'!C221</f>
        <v>0</v>
      </c>
      <c r="D222" s="2">
        <f>IFERROR(('Factset Current'!D221-'Compustat Current'!D221)/'Compustat Current'!D221,"")</f>
        <v>-0.12162218733647301</v>
      </c>
      <c r="E222" s="2">
        <f>IFERROR(('Factset Current'!E221-'Compustat Current'!E221)/'Compustat Current'!E221,"")</f>
        <v>0</v>
      </c>
      <c r="F222" s="2">
        <f>IFERROR(('Factset Current'!F221-'Compustat Current'!F221)/'Compustat Current'!F221,"")</f>
        <v>0</v>
      </c>
      <c r="G222" s="2">
        <f>IFERROR(('Factset Current'!G221-'Compustat Current'!G221)/'Compustat Current'!G221,"")</f>
        <v>-6.2203754618925792E-6</v>
      </c>
      <c r="H222" s="2">
        <f>IFERROR(('Factset Current'!H221-'Compustat Current'!H221)/'Compustat Current'!H221,"")</f>
        <v>0</v>
      </c>
      <c r="I222" s="2">
        <f>IFERROR(('Factset Current'!I221-'Compustat Current'!I221)/'Compustat Current'!I221,"")</f>
        <v>0</v>
      </c>
      <c r="J222" s="2">
        <f>IFERROR(('Factset Current'!J221-'Compustat Current'!J221)/'Compustat Current'!J221,"")</f>
        <v>-0.85064719548622625</v>
      </c>
      <c r="K222" s="2">
        <f>IFERROR(('Factset Current'!K221-'Compustat Current'!K221)/'Compustat Current'!K221,"")</f>
        <v>0</v>
      </c>
      <c r="L222" s="2">
        <f>IFERROR(('Factset Current'!L221-'Compustat Current'!L221)/'Compustat Current'!L221,"")</f>
        <v>-1.5468482965956267E-3</v>
      </c>
      <c r="M222" s="2">
        <f>IFERROR(('Factset Current'!M221-'Compustat Current'!M221)/'Compustat Current'!M221,"")</f>
        <v>-1.7981382353335573E-4</v>
      </c>
      <c r="N222" s="2">
        <f>IFERROR(('Factset Current'!N221-'Compustat Current'!N221)/'Compustat Current'!N221,"")</f>
        <v>1.6762399568214848E-3</v>
      </c>
      <c r="O222" s="2">
        <f>IFERROR(('Factset Current'!O221-'Compustat Current'!O221)/'Compustat Current'!O221,"")</f>
        <v>-3.652311760410986E-3</v>
      </c>
      <c r="P222" s="2">
        <f>IFERROR(('Factset Current'!P221-'Compustat Current'!P221)/'Compustat Current'!P221,"")</f>
        <v>-4.199908240496438E-6</v>
      </c>
      <c r="Q222" s="2">
        <f>IFERROR(('Factset Current'!Q221-'Compustat Current'!Q221)/'Compustat Current'!Q221,"")</f>
        <v>0</v>
      </c>
      <c r="R222" s="2">
        <f>IFERROR(('Factset Current'!R221-'Compustat Current'!R221)/'Compustat Current'!R221,"")</f>
        <v>-6.0055078137961097E-3</v>
      </c>
      <c r="S222" s="2">
        <f>IFERROR(('Factset Current'!S221-'Compustat Current'!S221)/'Compustat Current'!S221,"")</f>
        <v>0</v>
      </c>
      <c r="T222" s="2" t="str">
        <f>IFERROR(('Factset Current'!T221-'Compustat Current'!T221)/'Compustat Current'!T221,"")</f>
        <v/>
      </c>
      <c r="U222" s="2">
        <f>IFERROR(('Factset Current'!U221-'Compustat Current'!U221)/'Compustat Current'!U221,"")</f>
        <v>2.2988505747126458E-3</v>
      </c>
      <c r="V222" s="2">
        <f>IFERROR(('Factset Current'!V221-'Compustat Current'!V221)/'Compustat Current'!V221,"")</f>
        <v>-5.2558782849239226E-2</v>
      </c>
      <c r="W222" s="2">
        <f>IFERROR(('Factset Current'!W221-'Compustat Current'!W221)/'Compustat Current'!W221,"")</f>
        <v>-2.7188689505165272E-3</v>
      </c>
      <c r="X222" s="2">
        <f>IFERROR(('Factset Current'!X221-'Compustat Current'!X221)/'Compustat Current'!X221,"")</f>
        <v>-2.9866956285635833E-3</v>
      </c>
      <c r="Y222" s="2">
        <f>IFERROR(('Factset Current'!Y221-'Compustat Current'!Y221)/'Compustat Current'!Y221,"")</f>
        <v>-3.1645569620253194E-3</v>
      </c>
      <c r="Z222" s="2">
        <f>IFERROR(('Factset Current'!Z221-'Compustat Current'!Z221)/'Compustat Current'!Z221,"")</f>
        <v>-3.7205456800330654E-2</v>
      </c>
      <c r="AA222" s="2">
        <f>IFERROR(('Factset Current'!AA221-'Compustat Current'!AA221)/'Compustat Current'!AA221,"")</f>
        <v>0.27184641854568514</v>
      </c>
      <c r="AB222" s="2">
        <f>IFERROR(('Factset Current'!AB221-'Compustat Current'!AB221)/'Compustat Current'!AB221,"")</f>
        <v>-0.39948035076323485</v>
      </c>
      <c r="AC222" s="2">
        <f>IFERROR(('Factset Current'!AC221-'Compustat Current'!AC221)/'Compustat Current'!AC221,"")</f>
        <v>0.13007182496953068</v>
      </c>
    </row>
    <row r="223" spans="1:29" x14ac:dyDescent="0.25">
      <c r="A223" t="s">
        <v>465</v>
      </c>
      <c r="C223" s="2">
        <f>('Compustat Current'!C222-'Factset Current'!C222)/'Compustat Current'!C222</f>
        <v>0</v>
      </c>
      <c r="D223" s="2">
        <f>IFERROR(('Factset Current'!D222-'Compustat Current'!D222)/'Compustat Current'!D222,"")</f>
        <v>-1.1465072475636768E-2</v>
      </c>
      <c r="E223" s="2">
        <f>IFERROR(('Factset Current'!E222-'Compustat Current'!E222)/'Compustat Current'!E222,"")</f>
        <v>0</v>
      </c>
      <c r="F223" s="2">
        <f>IFERROR(('Factset Current'!F222-'Compustat Current'!F222)/'Compustat Current'!F222,"")</f>
        <v>0</v>
      </c>
      <c r="G223" s="2">
        <f>IFERROR(('Factset Current'!G222-'Compustat Current'!G222)/'Compustat Current'!G222,"")</f>
        <v>1.7660093812219288E-3</v>
      </c>
      <c r="H223" s="2">
        <f>IFERROR(('Factset Current'!H222-'Compustat Current'!H222)/'Compustat Current'!H222,"")</f>
        <v>0</v>
      </c>
      <c r="I223" s="2" t="str">
        <f>IFERROR(('Factset Current'!I222-'Compustat Current'!I222)/'Compustat Current'!I222,"")</f>
        <v/>
      </c>
      <c r="J223" s="2">
        <f>IFERROR(('Factset Current'!J222-'Compustat Current'!J222)/'Compustat Current'!J222,"")</f>
        <v>-5.9992132179386259E-2</v>
      </c>
      <c r="K223" s="2">
        <f>IFERROR(('Factset Current'!K222-'Compustat Current'!K222)/'Compustat Current'!K222,"")</f>
        <v>0</v>
      </c>
      <c r="L223" s="2">
        <f>IFERROR(('Factset Current'!L222-'Compustat Current'!L222)/'Compustat Current'!L222,"")</f>
        <v>-0.42988271290158081</v>
      </c>
      <c r="M223" s="2">
        <f>IFERROR(('Factset Current'!M222-'Compustat Current'!M222)/'Compustat Current'!M222,"")</f>
        <v>-0.3409642347798707</v>
      </c>
      <c r="N223" s="2">
        <f>IFERROR(('Factset Current'!N222-'Compustat Current'!N222)/'Compustat Current'!N222,"")</f>
        <v>-6.170118995152701E-4</v>
      </c>
      <c r="O223" s="2">
        <f>IFERROR(('Factset Current'!O222-'Compustat Current'!O222)/'Compustat Current'!O222,"")</f>
        <v>-2.6025111252384026E-3</v>
      </c>
      <c r="P223" s="2">
        <f>IFERROR(('Factset Current'!P222-'Compustat Current'!P222)/'Compustat Current'!P222,"")</f>
        <v>1.7642780588574586E-3</v>
      </c>
      <c r="Q223" s="2">
        <f>IFERROR(('Factset Current'!Q222-'Compustat Current'!Q222)/'Compustat Current'!Q222,"")</f>
        <v>0</v>
      </c>
      <c r="R223" s="2">
        <f>IFERROR(('Factset Current'!R222-'Compustat Current'!R222)/'Compustat Current'!R222,"")</f>
        <v>-1.2033694344162334E-3</v>
      </c>
      <c r="S223" s="2">
        <f>IFERROR(('Factset Current'!S222-'Compustat Current'!S222)/'Compustat Current'!S222,"")</f>
        <v>0</v>
      </c>
      <c r="T223" s="2" t="str">
        <f>IFERROR(('Factset Current'!T222-'Compustat Current'!T222)/'Compustat Current'!T222,"")</f>
        <v/>
      </c>
      <c r="U223" s="2">
        <f>IFERROR(('Factset Current'!U222-'Compustat Current'!U222)/'Compustat Current'!U222,"")</f>
        <v>-1.1682242990654216E-3</v>
      </c>
      <c r="V223" s="2">
        <f>IFERROR(('Factset Current'!V222-'Compustat Current'!V222)/'Compustat Current'!V222,"")</f>
        <v>1.1414200038692236E-2</v>
      </c>
      <c r="W223" s="2">
        <f>IFERROR(('Factset Current'!W222-'Compustat Current'!W222)/'Compustat Current'!W222,"")</f>
        <v>-1.2227741688956831E-2</v>
      </c>
      <c r="X223" s="2">
        <f>IFERROR(('Factset Current'!X222-'Compustat Current'!X222)/'Compustat Current'!X222,"")</f>
        <v>-1.2141003098049032E-2</v>
      </c>
      <c r="Y223" s="2">
        <f>IFERROR(('Factset Current'!Y222-'Compustat Current'!Y222)/'Compustat Current'!Y222,"")</f>
        <v>-1.3053281120208786E-2</v>
      </c>
      <c r="Z223" s="2">
        <f>IFERROR(('Factset Current'!Z222-'Compustat Current'!Z222)/'Compustat Current'!Z222,"")</f>
        <v>-0.57269571924411877</v>
      </c>
      <c r="AA223" s="2">
        <f>IFERROR(('Factset Current'!AA222-'Compustat Current'!AA222)/'Compustat Current'!AA222,"")</f>
        <v>-1.1309823677581863</v>
      </c>
      <c r="AB223" s="2">
        <f>IFERROR(('Factset Current'!AB222-'Compustat Current'!AB222)/'Compustat Current'!AB222,"")</f>
        <v>0.13393440480857197</v>
      </c>
      <c r="AC223" s="2">
        <f>IFERROR(('Factset Current'!AC222-'Compustat Current'!AC222)/'Compustat Current'!AC222,"")</f>
        <v>-1.1301724137931035</v>
      </c>
    </row>
    <row r="224" spans="1:29" x14ac:dyDescent="0.25">
      <c r="A224" t="s">
        <v>467</v>
      </c>
      <c r="C224" s="2">
        <f>('Compustat Current'!C223-'Factset Current'!C223)/'Compustat Current'!C223</f>
        <v>0</v>
      </c>
      <c r="D224" s="2">
        <f>IFERROR(('Factset Current'!D223-'Compustat Current'!D223)/'Compustat Current'!D223,"")</f>
        <v>7.5583570791238452E-2</v>
      </c>
      <c r="E224" s="2">
        <f>IFERROR(('Factset Current'!E223-'Compustat Current'!E223)/'Compustat Current'!E223,"")</f>
        <v>0</v>
      </c>
      <c r="F224" s="2">
        <f>IFERROR(('Factset Current'!F223-'Compustat Current'!F223)/'Compustat Current'!F223,"")</f>
        <v>0</v>
      </c>
      <c r="G224" s="2">
        <f>IFERROR(('Factset Current'!G223-'Compustat Current'!G223)/'Compustat Current'!G223,"")</f>
        <v>0</v>
      </c>
      <c r="H224" s="2">
        <f>IFERROR(('Factset Current'!H223-'Compustat Current'!H223)/'Compustat Current'!H223,"")</f>
        <v>0</v>
      </c>
      <c r="I224" s="2">
        <f>IFERROR(('Factset Current'!I223-'Compustat Current'!I223)/'Compustat Current'!I223,"")</f>
        <v>3.5616159560394977E-3</v>
      </c>
      <c r="J224" s="2">
        <f>IFERROR(('Factset Current'!J223-'Compustat Current'!J223)/'Compustat Current'!J223,"")</f>
        <v>0</v>
      </c>
      <c r="K224" s="2">
        <f>IFERROR(('Factset Current'!K223-'Compustat Current'!K223)/'Compustat Current'!K223,"")</f>
        <v>0</v>
      </c>
      <c r="L224" s="2">
        <f>IFERROR(('Factset Current'!L223-'Compustat Current'!L223)/'Compustat Current'!L223,"")</f>
        <v>1.3992762364294288E-3</v>
      </c>
      <c r="M224" s="2">
        <f>IFERROR(('Factset Current'!M223-'Compustat Current'!M223)/'Compustat Current'!M223,"")</f>
        <v>1.0050251256281788E-3</v>
      </c>
      <c r="N224" s="2">
        <f>IFERROR(('Factset Current'!N223-'Compustat Current'!N223)/'Compustat Current'!N223,"")</f>
        <v>-3.1184816505234556E-3</v>
      </c>
      <c r="O224" s="2">
        <f>IFERROR(('Factset Current'!O223-'Compustat Current'!O223)/'Compustat Current'!O223,"")</f>
        <v>-2.3289665211062094E-3</v>
      </c>
      <c r="P224" s="2">
        <f>IFERROR(('Factset Current'!P223-'Compustat Current'!P223)/'Compustat Current'!P223,"")</f>
        <v>0</v>
      </c>
      <c r="Q224" s="2">
        <f>IFERROR(('Factset Current'!Q223-'Compustat Current'!Q223)/'Compustat Current'!Q223,"")</f>
        <v>0</v>
      </c>
      <c r="R224" s="2">
        <f>IFERROR(('Factset Current'!R223-'Compustat Current'!R223)/'Compustat Current'!R223,"")</f>
        <v>6.5090041223695241E-4</v>
      </c>
      <c r="S224" s="2">
        <f>IFERROR(('Factset Current'!S223-'Compustat Current'!S223)/'Compustat Current'!S223,"")</f>
        <v>0</v>
      </c>
      <c r="T224" s="2">
        <f>IFERROR(('Factset Current'!T223-'Compustat Current'!T223)/'Compustat Current'!T223,"")</f>
        <v>4.3948613928329614E-3</v>
      </c>
      <c r="U224" s="2">
        <f>IFERROR(('Factset Current'!U223-'Compustat Current'!U223)/'Compustat Current'!U223,"")</f>
        <v>0</v>
      </c>
      <c r="V224" s="2">
        <f>IFERROR(('Factset Current'!V223-'Compustat Current'!V223)/'Compustat Current'!V223,"")</f>
        <v>-4.272287097693E-3</v>
      </c>
      <c r="W224" s="2">
        <f>IFERROR(('Factset Current'!W223-'Compustat Current'!W223)/'Compustat Current'!W223,"")</f>
        <v>0</v>
      </c>
      <c r="X224" s="2">
        <f>IFERROR(('Factset Current'!X223-'Compustat Current'!X223)/'Compustat Current'!X223,"")</f>
        <v>0</v>
      </c>
      <c r="Y224" s="2">
        <f>IFERROR(('Factset Current'!Y223-'Compustat Current'!Y223)/'Compustat Current'!Y223,"")</f>
        <v>0</v>
      </c>
      <c r="Z224" s="2">
        <f>IFERROR(('Factset Current'!Z223-'Compustat Current'!Z223)/'Compustat Current'!Z223,"")</f>
        <v>0</v>
      </c>
      <c r="AA224" s="2">
        <f>IFERROR(('Factset Current'!AA223-'Compustat Current'!AA223)/'Compustat Current'!AA223,"")</f>
        <v>-0.85980095196884454</v>
      </c>
      <c r="AB224" s="2">
        <f>IFERROR(('Factset Current'!AB223-'Compustat Current'!AB223)/'Compustat Current'!AB223,"")</f>
        <v>-4.3476617855455837</v>
      </c>
      <c r="AC224" s="2">
        <f>IFERROR(('Factset Current'!AC223-'Compustat Current'!AC223)/'Compustat Current'!AC223,"")</f>
        <v>-0.81325001204838632</v>
      </c>
    </row>
    <row r="225" spans="1:29" x14ac:dyDescent="0.25">
      <c r="A225" t="s">
        <v>469</v>
      </c>
      <c r="C225" s="2">
        <f>('Compustat Current'!C224-'Factset Current'!C224)/'Compustat Current'!C224</f>
        <v>0</v>
      </c>
      <c r="D225" s="2">
        <f>IFERROR(('Factset Current'!D224-'Compustat Current'!D224)/'Compustat Current'!D224,"")</f>
        <v>-0.10691850594227498</v>
      </c>
      <c r="E225" s="2">
        <f>IFERROR(('Factset Current'!E224-'Compustat Current'!E224)/'Compustat Current'!E224,"")</f>
        <v>0</v>
      </c>
      <c r="F225" s="2">
        <f>IFERROR(('Factset Current'!F224-'Compustat Current'!F224)/'Compustat Current'!F224,"")</f>
        <v>0</v>
      </c>
      <c r="G225" s="2">
        <f>IFERROR(('Factset Current'!G224-'Compustat Current'!G224)/'Compustat Current'!G224,"")</f>
        <v>0</v>
      </c>
      <c r="H225" s="2">
        <f>IFERROR(('Factset Current'!H224-'Compustat Current'!H224)/'Compustat Current'!H224,"")</f>
        <v>0</v>
      </c>
      <c r="I225" s="2">
        <f>IFERROR(('Factset Current'!I224-'Compustat Current'!I224)/'Compustat Current'!I224,"")</f>
        <v>-6.1446061446061044E-3</v>
      </c>
      <c r="J225" s="2">
        <f>IFERROR(('Factset Current'!J224-'Compustat Current'!J224)/'Compustat Current'!J224,"")</f>
        <v>-2.8281645569620255</v>
      </c>
      <c r="K225" s="2" t="str">
        <f>IFERROR(('Factset Current'!K224-'Compustat Current'!K224)/'Compustat Current'!K224,"")</f>
        <v/>
      </c>
      <c r="L225" s="2">
        <f>IFERROR(('Factset Current'!L224-'Compustat Current'!L224)/'Compustat Current'!L224,"")</f>
        <v>0.23252858958068606</v>
      </c>
      <c r="M225" s="2">
        <f>IFERROR(('Factset Current'!M224-'Compustat Current'!M224)/'Compustat Current'!M224,"")</f>
        <v>-0.82626087315853636</v>
      </c>
      <c r="N225" s="2">
        <f>IFERROR(('Factset Current'!N224-'Compustat Current'!N224)/'Compustat Current'!N224,"")</f>
        <v>-8.9549888062639051E-3</v>
      </c>
      <c r="O225" s="2">
        <f>IFERROR(('Factset Current'!O224-'Compustat Current'!O224)/'Compustat Current'!O224,"")</f>
        <v>-6.6434497138547948E-3</v>
      </c>
      <c r="P225" s="2">
        <f>IFERROR(('Factset Current'!P224-'Compustat Current'!P224)/'Compustat Current'!P224,"")</f>
        <v>-1.4482114216485132E-6</v>
      </c>
      <c r="Q225" s="2">
        <f>IFERROR(('Factset Current'!Q224-'Compustat Current'!Q224)/'Compustat Current'!Q224,"")</f>
        <v>0</v>
      </c>
      <c r="R225" s="2">
        <f>IFERROR(('Factset Current'!R224-'Compustat Current'!R224)/'Compustat Current'!R224,"")</f>
        <v>-4.2275849920732304E-3</v>
      </c>
      <c r="S225" s="2" t="str">
        <f>IFERROR(('Factset Current'!S224-'Compustat Current'!S224)/'Compustat Current'!S224,"")</f>
        <v/>
      </c>
      <c r="T225" s="2">
        <f>IFERROR(('Factset Current'!T224-'Compustat Current'!T224)/'Compustat Current'!T224,"")</f>
        <v>0</v>
      </c>
      <c r="U225" s="2">
        <f>IFERROR(('Factset Current'!U224-'Compustat Current'!U224)/'Compustat Current'!U224,"")</f>
        <v>-4.1113219481340611E-3</v>
      </c>
      <c r="V225" s="2">
        <f>IFERROR(('Factset Current'!V224-'Compustat Current'!V224)/'Compustat Current'!V224,"")</f>
        <v>-1.188265874489418E-2</v>
      </c>
      <c r="W225" s="2">
        <f>IFERROR(('Factset Current'!W224-'Compustat Current'!W224)/'Compustat Current'!W224,"")</f>
        <v>0</v>
      </c>
      <c r="X225" s="2" t="str">
        <f>IFERROR(('Factset Current'!X224-'Compustat Current'!X224)/'Compustat Current'!X224,"")</f>
        <v/>
      </c>
      <c r="Y225" s="2">
        <f>IFERROR(('Factset Current'!Y224-'Compustat Current'!Y224)/'Compustat Current'!Y224,"")</f>
        <v>-2.4746349913389444E-3</v>
      </c>
      <c r="Z225" s="2">
        <f>IFERROR(('Factset Current'!Z224-'Compustat Current'!Z224)/'Compustat Current'!Z224,"")</f>
        <v>-1.2827027781655731</v>
      </c>
      <c r="AA225" s="2">
        <f>IFERROR(('Factset Current'!AA224-'Compustat Current'!AA224)/'Compustat Current'!AA224,"")</f>
        <v>-8.0792113987135199E-3</v>
      </c>
      <c r="AB225" s="2">
        <f>IFERROR(('Factset Current'!AB224-'Compustat Current'!AB224)/'Compustat Current'!AB224,"")</f>
        <v>0.10812844957350717</v>
      </c>
      <c r="AC225" s="2">
        <f>IFERROR(('Factset Current'!AC224-'Compustat Current'!AC224)/'Compustat Current'!AC224,"")</f>
        <v>-0.17027121099519293</v>
      </c>
    </row>
    <row r="226" spans="1:29" x14ac:dyDescent="0.25">
      <c r="A226" t="s">
        <v>471</v>
      </c>
      <c r="C226" s="2">
        <f>('Compustat Current'!C225-'Factset Current'!C225)/'Compustat Current'!C225</f>
        <v>0</v>
      </c>
      <c r="D226" s="2">
        <f>IFERROR(('Factset Current'!D225-'Compustat Current'!D225)/'Compustat Current'!D225,"")</f>
        <v>9.4452004106089865E-2</v>
      </c>
      <c r="E226" s="2">
        <f>IFERROR(('Factset Current'!E225-'Compustat Current'!E225)/'Compustat Current'!E225,"")</f>
        <v>0</v>
      </c>
      <c r="F226" s="2">
        <f>IFERROR(('Factset Current'!F225-'Compustat Current'!F225)/'Compustat Current'!F225,"")</f>
        <v>0</v>
      </c>
      <c r="G226" s="2">
        <f>IFERROR(('Factset Current'!G225-'Compustat Current'!G225)/'Compustat Current'!G225,"")</f>
        <v>0</v>
      </c>
      <c r="H226" s="2">
        <f>IFERROR(('Factset Current'!H225-'Compustat Current'!H225)/'Compustat Current'!H225,"")</f>
        <v>0</v>
      </c>
      <c r="I226" s="2">
        <f>IFERROR(('Factset Current'!I225-'Compustat Current'!I225)/'Compustat Current'!I225,"")</f>
        <v>0.14580139669562253</v>
      </c>
      <c r="J226" s="2">
        <f>IFERROR(('Factset Current'!J225-'Compustat Current'!J225)/'Compustat Current'!J225,"")</f>
        <v>0.1111111111111111</v>
      </c>
      <c r="K226" s="2">
        <f>IFERROR(('Factset Current'!K225-'Compustat Current'!K225)/'Compustat Current'!K225,"")</f>
        <v>0</v>
      </c>
      <c r="L226" s="2">
        <f>IFERROR(('Factset Current'!L225-'Compustat Current'!L225)/'Compustat Current'!L225,"")</f>
        <v>7.9734857582016601E-3</v>
      </c>
      <c r="M226" s="2">
        <f>IFERROR(('Factset Current'!M225-'Compustat Current'!M225)/'Compustat Current'!M225,"")</f>
        <v>-1.7823723375812828E-3</v>
      </c>
      <c r="N226" s="2">
        <f>IFERROR(('Factset Current'!N225-'Compustat Current'!N225)/'Compustat Current'!N225,"")</f>
        <v>-1.024000000000001E-2</v>
      </c>
      <c r="O226" s="2">
        <f>IFERROR(('Factset Current'!O225-'Compustat Current'!O225)/'Compustat Current'!O225,"")</f>
        <v>5.1089999999999948E-2</v>
      </c>
      <c r="P226" s="2">
        <f>IFERROR(('Factset Current'!P225-'Compustat Current'!P225)/'Compustat Current'!P225,"")</f>
        <v>1.5409673885875099E-6</v>
      </c>
      <c r="Q226" s="2">
        <f>IFERROR(('Factset Current'!Q225-'Compustat Current'!Q225)/'Compustat Current'!Q225,"")</f>
        <v>0</v>
      </c>
      <c r="R226" s="2">
        <f>IFERROR(('Factset Current'!R225-'Compustat Current'!R225)/'Compustat Current'!R225,"")</f>
        <v>3.6506342977088245E-4</v>
      </c>
      <c r="S226" s="2">
        <f>IFERROR(('Factset Current'!S225-'Compustat Current'!S225)/'Compustat Current'!S225,"")</f>
        <v>0</v>
      </c>
      <c r="T226" s="2">
        <f>IFERROR(('Factset Current'!T225-'Compustat Current'!T225)/'Compustat Current'!T225,"")</f>
        <v>0.14281690140845088</v>
      </c>
      <c r="U226" s="2">
        <f>IFERROR(('Factset Current'!U225-'Compustat Current'!U225)/'Compustat Current'!U225,"")</f>
        <v>-2.1390374331550822E-2</v>
      </c>
      <c r="V226" s="2">
        <f>IFERROR(('Factset Current'!V225-'Compustat Current'!V225)/'Compustat Current'!V225,"")</f>
        <v>1.2711864406779768E-2</v>
      </c>
      <c r="W226" s="2">
        <f>IFERROR(('Factset Current'!W225-'Compustat Current'!W225)/'Compustat Current'!W225,"")</f>
        <v>0</v>
      </c>
      <c r="X226" s="2">
        <f>IFERROR(('Factset Current'!X225-'Compustat Current'!X225)/'Compustat Current'!X225,"")</f>
        <v>0</v>
      </c>
      <c r="Y226" s="2">
        <f>IFERROR(('Factset Current'!Y225-'Compustat Current'!Y225)/'Compustat Current'!Y225,"")</f>
        <v>0</v>
      </c>
      <c r="Z226" s="2">
        <f>IFERROR(('Factset Current'!Z225-'Compustat Current'!Z225)/'Compustat Current'!Z225,"")</f>
        <v>0</v>
      </c>
      <c r="AA226" s="2">
        <f>IFERROR(('Factset Current'!AA225-'Compustat Current'!AA225)/'Compustat Current'!AA225,"")</f>
        <v>0.66849993125257812</v>
      </c>
      <c r="AB226" s="2">
        <f>IFERROR(('Factset Current'!AB225-'Compustat Current'!AB225)/'Compustat Current'!AB225,"")</f>
        <v>0.6286415537295913</v>
      </c>
      <c r="AC226" s="2">
        <f>IFERROR(('Factset Current'!AC225-'Compustat Current'!AC225)/'Compustat Current'!AC225,"")</f>
        <v>0.64480672180093523</v>
      </c>
    </row>
    <row r="227" spans="1:29" x14ac:dyDescent="0.25">
      <c r="A227" t="s">
        <v>473</v>
      </c>
      <c r="C227" s="2">
        <f>('Compustat Current'!C226-'Factset Current'!C226)/'Compustat Current'!C226</f>
        <v>0</v>
      </c>
      <c r="D227" s="2">
        <f>IFERROR(('Factset Current'!D226-'Compustat Current'!D226)/'Compustat Current'!D226,"")</f>
        <v>-0.68298319327731094</v>
      </c>
      <c r="E227" s="2">
        <f>IFERROR(('Factset Current'!E226-'Compustat Current'!E226)/'Compustat Current'!E226,"")</f>
        <v>0</v>
      </c>
      <c r="F227" s="2">
        <f>IFERROR(('Factset Current'!F226-'Compustat Current'!F226)/'Compustat Current'!F226,"")</f>
        <v>0</v>
      </c>
      <c r="G227" s="2">
        <f>IFERROR(('Factset Current'!G226-'Compustat Current'!G226)/'Compustat Current'!G226,"")</f>
        <v>0</v>
      </c>
      <c r="H227" s="2">
        <f>IFERROR(('Factset Current'!H226-'Compustat Current'!H226)/'Compustat Current'!H226,"")</f>
        <v>0</v>
      </c>
      <c r="I227" s="2">
        <f>IFERROR(('Factset Current'!I226-'Compustat Current'!I226)/'Compustat Current'!I226,"")</f>
        <v>0</v>
      </c>
      <c r="J227" s="2">
        <f>IFERROR(('Factset Current'!J226-'Compustat Current'!J226)/'Compustat Current'!J226,"")</f>
        <v>-0.28744346900771478</v>
      </c>
      <c r="K227" s="2">
        <f>IFERROR(('Factset Current'!K226-'Compustat Current'!K226)/'Compustat Current'!K226,"")</f>
        <v>0</v>
      </c>
      <c r="L227" s="2">
        <f>IFERROR(('Factset Current'!L226-'Compustat Current'!L226)/'Compustat Current'!L226,"")</f>
        <v>0.41475571904975184</v>
      </c>
      <c r="M227" s="2" t="str">
        <f>IFERROR(('Factset Current'!M226-'Compustat Current'!M226)/'Compustat Current'!M226,"")</f>
        <v/>
      </c>
      <c r="N227" s="2">
        <f>IFERROR(('Factset Current'!N226-'Compustat Current'!N226)/'Compustat Current'!N226,"")</f>
        <v>2.3296275544808652E-3</v>
      </c>
      <c r="O227" s="2">
        <f>IFERROR(('Factset Current'!O226-'Compustat Current'!O226)/'Compustat Current'!O226,"")</f>
        <v>-3.4747744737722032E-3</v>
      </c>
      <c r="P227" s="2">
        <f>IFERROR(('Factset Current'!P226-'Compustat Current'!P226)/'Compustat Current'!P226,"")</f>
        <v>0</v>
      </c>
      <c r="Q227" s="2">
        <f>IFERROR(('Factset Current'!Q226-'Compustat Current'!Q226)/'Compustat Current'!Q226,"")</f>
        <v>0</v>
      </c>
      <c r="R227" s="2">
        <f>IFERROR(('Factset Current'!R226-'Compustat Current'!R226)/'Compustat Current'!R226,"")</f>
        <v>-0.2662520836004616</v>
      </c>
      <c r="S227" s="2">
        <f>IFERROR(('Factset Current'!S226-'Compustat Current'!S226)/'Compustat Current'!S226,"")</f>
        <v>0</v>
      </c>
      <c r="T227" s="2">
        <f>IFERROR(('Factset Current'!T226-'Compustat Current'!T226)/'Compustat Current'!T226,"")</f>
        <v>0</v>
      </c>
      <c r="U227" s="2">
        <f>IFERROR(('Factset Current'!U226-'Compustat Current'!U226)/'Compustat Current'!U226,"")</f>
        <v>0</v>
      </c>
      <c r="V227" s="2">
        <f>IFERROR(('Factset Current'!V226-'Compustat Current'!V226)/'Compustat Current'!V226,"")</f>
        <v>2.8860028860028886E-3</v>
      </c>
      <c r="W227" s="2">
        <f>IFERROR(('Factset Current'!W226-'Compustat Current'!W226)/'Compustat Current'!W226,"")</f>
        <v>0.3605953433539642</v>
      </c>
      <c r="X227" s="2">
        <f>IFERROR(('Factset Current'!X226-'Compustat Current'!X226)/'Compustat Current'!X226,"")</f>
        <v>0.36055123277397583</v>
      </c>
      <c r="Y227" s="2">
        <f>IFERROR(('Factset Current'!Y226-'Compustat Current'!Y226)/'Compustat Current'!Y226,"")</f>
        <v>0.36051974746733234</v>
      </c>
      <c r="Z227" s="2">
        <f>IFERROR(('Factset Current'!Z226-'Compustat Current'!Z226)/'Compustat Current'!Z226,"")</f>
        <v>0</v>
      </c>
      <c r="AA227" s="2">
        <f>IFERROR(('Factset Current'!AA226-'Compustat Current'!AA226)/'Compustat Current'!AA226,"")</f>
        <v>-1</v>
      </c>
      <c r="AB227" s="2">
        <f>IFERROR(('Factset Current'!AB226-'Compustat Current'!AB226)/'Compustat Current'!AB226,"")</f>
        <v>0.43801652892561976</v>
      </c>
      <c r="AC227" s="2">
        <f>IFERROR(('Factset Current'!AC226-'Compustat Current'!AC226)/'Compustat Current'!AC226,"")</f>
        <v>-1</v>
      </c>
    </row>
    <row r="228" spans="1:29" x14ac:dyDescent="0.25">
      <c r="A228" t="s">
        <v>475</v>
      </c>
      <c r="C228" s="2">
        <f>('Compustat Current'!C227-'Factset Current'!C227)/'Compustat Current'!C227</f>
        <v>0</v>
      </c>
      <c r="D228" s="2">
        <f>IFERROR(('Factset Current'!D227-'Compustat Current'!D227)/'Compustat Current'!D227,"")</f>
        <v>0.11550097349108887</v>
      </c>
      <c r="E228" s="2">
        <f>IFERROR(('Factset Current'!E227-'Compustat Current'!E227)/'Compustat Current'!E227,"")</f>
        <v>0</v>
      </c>
      <c r="F228" s="2">
        <f>IFERROR(('Factset Current'!F227-'Compustat Current'!F227)/'Compustat Current'!F227,"")</f>
        <v>0</v>
      </c>
      <c r="G228" s="2">
        <f>IFERROR(('Factset Current'!G227-'Compustat Current'!G227)/'Compustat Current'!G227,"")</f>
        <v>0</v>
      </c>
      <c r="H228" s="2">
        <f>IFERROR(('Factset Current'!H227-'Compustat Current'!H227)/'Compustat Current'!H227,"")</f>
        <v>0</v>
      </c>
      <c r="I228" s="2">
        <f>IFERROR(('Factset Current'!I227-'Compustat Current'!I227)/'Compustat Current'!I227,"")</f>
        <v>1.2460455807347124E-2</v>
      </c>
      <c r="J228" s="2">
        <f>IFERROR(('Factset Current'!J227-'Compustat Current'!J227)/'Compustat Current'!J227,"")</f>
        <v>-0.27684729064039415</v>
      </c>
      <c r="K228" s="2">
        <f>IFERROR(('Factset Current'!K227-'Compustat Current'!K227)/'Compustat Current'!K227,"")</f>
        <v>0</v>
      </c>
      <c r="L228" s="2">
        <f>IFERROR(('Factset Current'!L227-'Compustat Current'!L227)/'Compustat Current'!L227,"")</f>
        <v>-4.5095828635851225E-3</v>
      </c>
      <c r="M228" s="2">
        <f>IFERROR(('Factset Current'!M227-'Compustat Current'!M227)/'Compustat Current'!M227,"")</f>
        <v>6.2987684497508856E-3</v>
      </c>
      <c r="N228" s="2">
        <f>IFERROR(('Factset Current'!N227-'Compustat Current'!N227)/'Compustat Current'!N227,"")</f>
        <v>-1.7213983050847443E-2</v>
      </c>
      <c r="O228" s="2">
        <f>IFERROR(('Factset Current'!O227-'Compustat Current'!O227)/'Compustat Current'!O227,"")</f>
        <v>-0.13261339092872568</v>
      </c>
      <c r="P228" s="2">
        <f>IFERROR(('Factset Current'!P227-'Compustat Current'!P227)/'Compustat Current'!P227,"")</f>
        <v>-3.4434893209544455E-7</v>
      </c>
      <c r="Q228" s="2">
        <f>IFERROR(('Factset Current'!Q227-'Compustat Current'!Q227)/'Compustat Current'!Q227,"")</f>
        <v>0</v>
      </c>
      <c r="R228" s="2">
        <f>IFERROR(('Factset Current'!R227-'Compustat Current'!R227)/'Compustat Current'!R227,"")</f>
        <v>-1.6174250593037315E-4</v>
      </c>
      <c r="S228" s="2">
        <f>IFERROR(('Factset Current'!S227-'Compustat Current'!S227)/'Compustat Current'!S227,"")</f>
        <v>0</v>
      </c>
      <c r="T228" s="2">
        <f>IFERROR(('Factset Current'!T227-'Compustat Current'!T227)/'Compustat Current'!T227,"")</f>
        <v>1.3754981360072015E-2</v>
      </c>
      <c r="U228" s="2">
        <f>IFERROR(('Factset Current'!U227-'Compustat Current'!U227)/'Compustat Current'!U227,"")</f>
        <v>0</v>
      </c>
      <c r="V228" s="2">
        <f>IFERROR(('Factset Current'!V227-'Compustat Current'!V227)/'Compustat Current'!V227,"")</f>
        <v>-1.7015873015873061E-2</v>
      </c>
      <c r="W228" s="2">
        <f>IFERROR(('Factset Current'!W227-'Compustat Current'!W227)/'Compustat Current'!W227,"")</f>
        <v>0</v>
      </c>
      <c r="X228" s="2">
        <f>IFERROR(('Factset Current'!X227-'Compustat Current'!X227)/'Compustat Current'!X227,"")</f>
        <v>0</v>
      </c>
      <c r="Y228" s="2">
        <f>IFERROR(('Factset Current'!Y227-'Compustat Current'!Y227)/'Compustat Current'!Y227,"")</f>
        <v>1.1505493873338574E-4</v>
      </c>
      <c r="Z228" s="2">
        <f>IFERROR(('Factset Current'!Z227-'Compustat Current'!Z227)/'Compustat Current'!Z227,"")</f>
        <v>-5.3995680345578397E-4</v>
      </c>
      <c r="AA228" s="2">
        <f>IFERROR(('Factset Current'!AA227-'Compustat Current'!AA227)/'Compustat Current'!AA227,"")</f>
        <v>-4.7252747252747224E-2</v>
      </c>
      <c r="AB228" s="2">
        <f>IFERROR(('Factset Current'!AB227-'Compustat Current'!AB227)/'Compustat Current'!AB227,"")</f>
        <v>-2.6315789473684233E-2</v>
      </c>
      <c r="AC228" s="2">
        <f>IFERROR(('Factset Current'!AC227-'Compustat Current'!AC227)/'Compustat Current'!AC227,"")</f>
        <v>0.32015637387572099</v>
      </c>
    </row>
    <row r="229" spans="1:29" x14ac:dyDescent="0.25">
      <c r="A229" t="s">
        <v>477</v>
      </c>
      <c r="C229" s="2">
        <f>('Compustat Current'!C228-'Factset Current'!C228)/'Compustat Current'!C228</f>
        <v>0</v>
      </c>
      <c r="D229" s="2">
        <f>IFERROR(('Factset Current'!D228-'Compustat Current'!D228)/'Compustat Current'!D228,"")</f>
        <v>-5.0585316691216367E-2</v>
      </c>
      <c r="E229" s="2">
        <f>IFERROR(('Factset Current'!E228-'Compustat Current'!E228)/'Compustat Current'!E228,"")</f>
        <v>0</v>
      </c>
      <c r="F229" s="2">
        <f>IFERROR(('Factset Current'!F228-'Compustat Current'!F228)/'Compustat Current'!F228,"")</f>
        <v>0</v>
      </c>
      <c r="G229" s="2">
        <f>IFERROR(('Factset Current'!G228-'Compustat Current'!G228)/'Compustat Current'!G228,"")</f>
        <v>0</v>
      </c>
      <c r="H229" s="2">
        <f>IFERROR(('Factset Current'!H228-'Compustat Current'!H228)/'Compustat Current'!H228,"")</f>
        <v>0</v>
      </c>
      <c r="I229" s="2">
        <f>IFERROR(('Factset Current'!I228-'Compustat Current'!I228)/'Compustat Current'!I228,"")</f>
        <v>0</v>
      </c>
      <c r="J229" s="2">
        <f>IFERROR(('Factset Current'!J228-'Compustat Current'!J228)/'Compustat Current'!J228,"")</f>
        <v>-1.2783143107989463</v>
      </c>
      <c r="K229" s="2">
        <f>IFERROR(('Factset Current'!K228-'Compustat Current'!K228)/'Compustat Current'!K228,"")</f>
        <v>0</v>
      </c>
      <c r="L229" s="2">
        <f>IFERROR(('Factset Current'!L228-'Compustat Current'!L228)/'Compustat Current'!L228,"")</f>
        <v>-5.2107413154311472E-2</v>
      </c>
      <c r="M229" s="2">
        <f>IFERROR(('Factset Current'!M228-'Compustat Current'!M228)/'Compustat Current'!M228,"")</f>
        <v>-1.8609398924266822E-2</v>
      </c>
      <c r="N229" s="2">
        <f>IFERROR(('Factset Current'!N228-'Compustat Current'!N228)/'Compustat Current'!N228,"")</f>
        <v>-1.1498948403136625E-2</v>
      </c>
      <c r="O229" s="2">
        <f>IFERROR(('Factset Current'!O228-'Compustat Current'!O228)/'Compustat Current'!O228,"")</f>
        <v>-1.3637640449438253E-2</v>
      </c>
      <c r="P229" s="2">
        <f>IFERROR(('Factset Current'!P228-'Compustat Current'!P228)/'Compustat Current'!P228,"")</f>
        <v>0</v>
      </c>
      <c r="Q229" s="2">
        <f>IFERROR(('Factset Current'!Q228-'Compustat Current'!Q228)/'Compustat Current'!Q228,"")</f>
        <v>0</v>
      </c>
      <c r="R229" s="2" t="str">
        <f>IFERROR(('Factset Current'!R228-'Compustat Current'!R228)/'Compustat Current'!R228,"")</f>
        <v/>
      </c>
      <c r="S229" s="2">
        <f>IFERROR(('Factset Current'!S228-'Compustat Current'!S228)/'Compustat Current'!S228,"")</f>
        <v>0</v>
      </c>
      <c r="T229" s="2" t="str">
        <f>IFERROR(('Factset Current'!T228-'Compustat Current'!T228)/'Compustat Current'!T228,"")</f>
        <v/>
      </c>
      <c r="U229" s="2">
        <f>IFERROR(('Factset Current'!U228-'Compustat Current'!U228)/'Compustat Current'!U228,"")</f>
        <v>-1.6863406408094452E-3</v>
      </c>
      <c r="V229" s="2">
        <f>IFERROR(('Factset Current'!V228-'Compustat Current'!V228)/'Compustat Current'!V228,"")</f>
        <v>1.3689253935660517E-3</v>
      </c>
      <c r="W229" s="2">
        <f>IFERROR(('Factset Current'!W228-'Compustat Current'!W228)/'Compustat Current'!W228,"")</f>
        <v>0</v>
      </c>
      <c r="X229" s="2">
        <f>IFERROR(('Factset Current'!X228-'Compustat Current'!X228)/'Compustat Current'!X228,"")</f>
        <v>0</v>
      </c>
      <c r="Y229" s="2">
        <f>IFERROR(('Factset Current'!Y228-'Compustat Current'!Y228)/'Compustat Current'!Y228,"")</f>
        <v>7.8125000000000069E-3</v>
      </c>
      <c r="Z229" s="2">
        <f>IFERROR(('Factset Current'!Z228-'Compustat Current'!Z228)/'Compustat Current'!Z228,"")</f>
        <v>6.7660256410256405</v>
      </c>
      <c r="AA229" s="2">
        <f>IFERROR(('Factset Current'!AA228-'Compustat Current'!AA228)/'Compustat Current'!AA228,"")</f>
        <v>2.2417546972018424E-2</v>
      </c>
      <c r="AB229" s="2">
        <f>IFERROR(('Factset Current'!AB228-'Compustat Current'!AB228)/'Compustat Current'!AB228,"")</f>
        <v>-0.11411411411411421</v>
      </c>
      <c r="AC229" s="2">
        <f>IFERROR(('Factset Current'!AC228-'Compustat Current'!AC228)/'Compustat Current'!AC228,"")</f>
        <v>-8.7926076581311113E-3</v>
      </c>
    </row>
    <row r="230" spans="1:29" x14ac:dyDescent="0.25">
      <c r="A230" t="s">
        <v>479</v>
      </c>
      <c r="C230" s="2">
        <f>('Compustat Current'!C229-'Factset Current'!C229)/'Compustat Current'!C229</f>
        <v>0</v>
      </c>
      <c r="D230" s="2">
        <f>IFERROR(('Factset Current'!D229-'Compustat Current'!D229)/'Compustat Current'!D229,"")</f>
        <v>0.51961032388663964</v>
      </c>
      <c r="E230" s="2">
        <f>IFERROR(('Factset Current'!E229-'Compustat Current'!E229)/'Compustat Current'!E229,"")</f>
        <v>0</v>
      </c>
      <c r="F230" s="2">
        <f>IFERROR(('Factset Current'!F229-'Compustat Current'!F229)/'Compustat Current'!F229,"")</f>
        <v>0</v>
      </c>
      <c r="G230" s="2" t="str">
        <f>IFERROR(('Factset Current'!G229-'Compustat Current'!G229)/'Compustat Current'!G229,"")</f>
        <v/>
      </c>
      <c r="H230" s="2">
        <f>IFERROR(('Factset Current'!H229-'Compustat Current'!H229)/'Compustat Current'!H229,"")</f>
        <v>0</v>
      </c>
      <c r="I230" s="2">
        <f>IFERROR(('Factset Current'!I229-'Compustat Current'!I229)/'Compustat Current'!I229,"")</f>
        <v>0</v>
      </c>
      <c r="J230" s="2">
        <f>IFERROR(('Factset Current'!J229-'Compustat Current'!J229)/'Compustat Current'!J229,"")</f>
        <v>-0.70301215430685216</v>
      </c>
      <c r="K230" s="2" t="str">
        <f>IFERROR(('Factset Current'!K229-'Compustat Current'!K229)/'Compustat Current'!K229,"")</f>
        <v/>
      </c>
      <c r="L230" s="2">
        <f>IFERROR(('Factset Current'!L229-'Compustat Current'!L229)/'Compustat Current'!L229,"")</f>
        <v>-1.2518244077691646E-2</v>
      </c>
      <c r="M230" s="2">
        <f>IFERROR(('Factset Current'!M229-'Compustat Current'!M229)/'Compustat Current'!M229,"")</f>
        <v>0.23469484010942357</v>
      </c>
      <c r="N230" s="2">
        <f>IFERROR(('Factset Current'!N229-'Compustat Current'!N229)/'Compustat Current'!N229,"")</f>
        <v>0</v>
      </c>
      <c r="O230" s="2">
        <f>IFERROR(('Factset Current'!O229-'Compustat Current'!O229)/'Compustat Current'!O229,"")</f>
        <v>-7.1696129329039959E-2</v>
      </c>
      <c r="P230" s="2">
        <f>IFERROR(('Factset Current'!P229-'Compustat Current'!P229)/'Compustat Current'!P229,"")</f>
        <v>-2.4135876126497028E-4</v>
      </c>
      <c r="Q230" s="2">
        <f>IFERROR(('Factset Current'!Q229-'Compustat Current'!Q229)/'Compustat Current'!Q229,"")</f>
        <v>0</v>
      </c>
      <c r="R230" s="2">
        <f>IFERROR(('Factset Current'!R229-'Compustat Current'!R229)/'Compustat Current'!R229,"")</f>
        <v>-2.6819029850745904E-3</v>
      </c>
      <c r="S230" s="2" t="str">
        <f>IFERROR(('Factset Current'!S229-'Compustat Current'!S229)/'Compustat Current'!S229,"")</f>
        <v/>
      </c>
      <c r="T230" s="2">
        <f>IFERROR(('Factset Current'!T229-'Compustat Current'!T229)/'Compustat Current'!T229,"")</f>
        <v>-1.111111111111112E-2</v>
      </c>
      <c r="U230" s="2">
        <f>IFERROR(('Factset Current'!U229-'Compustat Current'!U229)/'Compustat Current'!U229,"")</f>
        <v>-1.2000000000000011E-2</v>
      </c>
      <c r="V230" s="2">
        <f>IFERROR(('Factset Current'!V229-'Compustat Current'!V229)/'Compustat Current'!V229,"")</f>
        <v>-9.8627787307031256E-3</v>
      </c>
      <c r="W230" s="2">
        <f>IFERROR(('Factset Current'!W229-'Compustat Current'!W229)/'Compustat Current'!W229,"")</f>
        <v>0</v>
      </c>
      <c r="X230" s="2" t="str">
        <f>IFERROR(('Factset Current'!X229-'Compustat Current'!X229)/'Compustat Current'!X229,"")</f>
        <v/>
      </c>
      <c r="Y230" s="2">
        <f>IFERROR(('Factset Current'!Y229-'Compustat Current'!Y229)/'Compustat Current'!Y229,"")</f>
        <v>5.1233396584440486E-3</v>
      </c>
      <c r="Z230" s="2">
        <f>IFERROR(('Factset Current'!Z229-'Compustat Current'!Z229)/'Compustat Current'!Z229,"")</f>
        <v>-17.596994535519123</v>
      </c>
      <c r="AA230" s="2">
        <f>IFERROR(('Factset Current'!AA229-'Compustat Current'!AA229)/'Compustat Current'!AA229,"")</f>
        <v>-9.6924345981616852E-2</v>
      </c>
      <c r="AB230" s="2">
        <f>IFERROR(('Factset Current'!AB229-'Compustat Current'!AB229)/'Compustat Current'!AB229,"")</f>
        <v>5.2140695540010835E-2</v>
      </c>
      <c r="AC230" s="2">
        <f>IFERROR(('Factset Current'!AC229-'Compustat Current'!AC229)/'Compustat Current'!AC229,"")</f>
        <v>-0.14692166335662732</v>
      </c>
    </row>
    <row r="231" spans="1:29" x14ac:dyDescent="0.25">
      <c r="A231" t="s">
        <v>481</v>
      </c>
      <c r="C231" s="2">
        <f>('Compustat Current'!C230-'Factset Current'!C230)/'Compustat Current'!C230</f>
        <v>0</v>
      </c>
      <c r="D231" s="2">
        <f>IFERROR(('Factset Current'!D230-'Compustat Current'!D230)/'Compustat Current'!D230,"")</f>
        <v>-0.11469430709126822</v>
      </c>
      <c r="E231" s="2">
        <f>IFERROR(('Factset Current'!E230-'Compustat Current'!E230)/'Compustat Current'!E230,"")</f>
        <v>0</v>
      </c>
      <c r="F231" s="2">
        <f>IFERROR(('Factset Current'!F230-'Compustat Current'!F230)/'Compustat Current'!F230,"")</f>
        <v>0</v>
      </c>
      <c r="G231" s="2">
        <f>IFERROR(('Factset Current'!G230-'Compustat Current'!G230)/'Compustat Current'!G230,"")</f>
        <v>0</v>
      </c>
      <c r="H231" s="2">
        <f>IFERROR(('Factset Current'!H230-'Compustat Current'!H230)/'Compustat Current'!H230,"")</f>
        <v>0</v>
      </c>
      <c r="I231" s="2">
        <f>IFERROR(('Factset Current'!I230-'Compustat Current'!I230)/'Compustat Current'!I230,"")</f>
        <v>3.0307915524746043E-2</v>
      </c>
      <c r="J231" s="2">
        <f>IFERROR(('Factset Current'!J230-'Compustat Current'!J230)/'Compustat Current'!J230,"")</f>
        <v>0</v>
      </c>
      <c r="K231" s="2" t="str">
        <f>IFERROR(('Factset Current'!K230-'Compustat Current'!K230)/'Compustat Current'!K230,"")</f>
        <v/>
      </c>
      <c r="L231" s="2">
        <f>IFERROR(('Factset Current'!L230-'Compustat Current'!L230)/'Compustat Current'!L230,"")</f>
        <v>1.7574377734005209E-2</v>
      </c>
      <c r="M231" s="2">
        <f>IFERROR(('Factset Current'!M230-'Compustat Current'!M230)/'Compustat Current'!M230,"")</f>
        <v>-8.0946035976015962E-2</v>
      </c>
      <c r="N231" s="2">
        <f>IFERROR(('Factset Current'!N230-'Compustat Current'!N230)/'Compustat Current'!N230,"")</f>
        <v>-0.37504531283984632</v>
      </c>
      <c r="O231" s="2">
        <f>IFERROR(('Factset Current'!O230-'Compustat Current'!O230)/'Compustat Current'!O230,"")</f>
        <v>1.8221273077982911E-2</v>
      </c>
      <c r="P231" s="2">
        <f>IFERROR(('Factset Current'!P230-'Compustat Current'!P230)/'Compustat Current'!P230,"")</f>
        <v>0</v>
      </c>
      <c r="Q231" s="2">
        <f>IFERROR(('Factset Current'!Q230-'Compustat Current'!Q230)/'Compustat Current'!Q230,"")</f>
        <v>0</v>
      </c>
      <c r="R231" s="2">
        <f>IFERROR(('Factset Current'!R230-'Compustat Current'!R230)/'Compustat Current'!R230,"")</f>
        <v>3.983894892985796E-2</v>
      </c>
      <c r="S231" s="2" t="str">
        <f>IFERROR(('Factset Current'!S230-'Compustat Current'!S230)/'Compustat Current'!S230,"")</f>
        <v/>
      </c>
      <c r="T231" s="2" t="str">
        <f>IFERROR(('Factset Current'!T230-'Compustat Current'!T230)/'Compustat Current'!T230,"")</f>
        <v/>
      </c>
      <c r="U231" s="2">
        <f>IFERROR(('Factset Current'!U230-'Compustat Current'!U230)/'Compustat Current'!U230,"")</f>
        <v>1.077708451503127E-2</v>
      </c>
      <c r="V231" s="2">
        <f>IFERROR(('Factset Current'!V230-'Compustat Current'!V230)/'Compustat Current'!V230,"")</f>
        <v>-4.227248249865375E-2</v>
      </c>
      <c r="W231" s="2">
        <f>IFERROR(('Factset Current'!W230-'Compustat Current'!W230)/'Compustat Current'!W230,"")</f>
        <v>-2.5353898161842095E-3</v>
      </c>
      <c r="X231" s="2" t="str">
        <f>IFERROR(('Factset Current'!X230-'Compustat Current'!X230)/'Compustat Current'!X230,"")</f>
        <v/>
      </c>
      <c r="Y231" s="2">
        <f>IFERROR(('Factset Current'!Y230-'Compustat Current'!Y230)/'Compustat Current'!Y230,"")</f>
        <v>-2.4417314095450423E-3</v>
      </c>
      <c r="Z231" s="2">
        <f>IFERROR(('Factset Current'!Z230-'Compustat Current'!Z230)/'Compustat Current'!Z230,"")</f>
        <v>0</v>
      </c>
      <c r="AA231" s="2">
        <f>IFERROR(('Factset Current'!AA230-'Compustat Current'!AA230)/'Compustat Current'!AA230,"")</f>
        <v>-11.147151898734178</v>
      </c>
      <c r="AB231" s="2">
        <f>IFERROR(('Factset Current'!AB230-'Compustat Current'!AB230)/'Compustat Current'!AB230,"")</f>
        <v>-6.0020632737276483</v>
      </c>
      <c r="AC231" s="2">
        <f>IFERROR(('Factset Current'!AC230-'Compustat Current'!AC230)/'Compustat Current'!AC230,"")</f>
        <v>-9.588697017268446</v>
      </c>
    </row>
    <row r="232" spans="1:29" x14ac:dyDescent="0.25">
      <c r="A232" t="s">
        <v>483</v>
      </c>
      <c r="C232" s="2">
        <f>('Compustat Current'!C231-'Factset Current'!C231)/'Compustat Current'!C231</f>
        <v>0</v>
      </c>
      <c r="D232" s="2">
        <f>IFERROR(('Factset Current'!D231-'Compustat Current'!D231)/'Compustat Current'!D231,"")</f>
        <v>-0.23753894080996887</v>
      </c>
      <c r="E232" s="2">
        <f>IFERROR(('Factset Current'!E231-'Compustat Current'!E231)/'Compustat Current'!E231,"")</f>
        <v>0</v>
      </c>
      <c r="F232" s="2">
        <f>IFERROR(('Factset Current'!F231-'Compustat Current'!F231)/'Compustat Current'!F231,"")</f>
        <v>0</v>
      </c>
      <c r="G232" s="2">
        <f>IFERROR(('Factset Current'!G231-'Compustat Current'!G231)/'Compustat Current'!G231,"")</f>
        <v>0</v>
      </c>
      <c r="H232" s="2">
        <f>IFERROR(('Factset Current'!H231-'Compustat Current'!H231)/'Compustat Current'!H231,"")</f>
        <v>0</v>
      </c>
      <c r="I232" s="2">
        <f>IFERROR(('Factset Current'!I231-'Compustat Current'!I231)/'Compustat Current'!I231,"")</f>
        <v>0</v>
      </c>
      <c r="J232" s="2">
        <f>IFERROR(('Factset Current'!J231-'Compustat Current'!J231)/'Compustat Current'!J231,"")</f>
        <v>0</v>
      </c>
      <c r="K232" s="2">
        <f>IFERROR(('Factset Current'!K231-'Compustat Current'!K231)/'Compustat Current'!K231,"")</f>
        <v>0</v>
      </c>
      <c r="L232" s="2">
        <f>IFERROR(('Factset Current'!L231-'Compustat Current'!L231)/'Compustat Current'!L231,"")</f>
        <v>9.0132682629251074E-2</v>
      </c>
      <c r="M232" s="2">
        <f>IFERROR(('Factset Current'!M231-'Compustat Current'!M231)/'Compustat Current'!M231,"")</f>
        <v>-2.9187817258883274E-2</v>
      </c>
      <c r="N232" s="2">
        <f>IFERROR(('Factset Current'!N231-'Compustat Current'!N231)/'Compustat Current'!N231,"")</f>
        <v>3.1979616244604978E-2</v>
      </c>
      <c r="O232" s="2">
        <f>IFERROR(('Factset Current'!O231-'Compustat Current'!O231)/'Compustat Current'!O231,"")</f>
        <v>-2.4298785060746952E-2</v>
      </c>
      <c r="P232" s="2">
        <f>IFERROR(('Factset Current'!P231-'Compustat Current'!P231)/'Compustat Current'!P231,"")</f>
        <v>8.8907611891090565E-7</v>
      </c>
      <c r="Q232" s="2">
        <f>IFERROR(('Factset Current'!Q231-'Compustat Current'!Q231)/'Compustat Current'!Q231,"")</f>
        <v>0</v>
      </c>
      <c r="R232" s="2">
        <f>IFERROR(('Factset Current'!R231-'Compustat Current'!R231)/'Compustat Current'!R231,"")</f>
        <v>6.3769148557177944E-3</v>
      </c>
      <c r="S232" s="2">
        <f>IFERROR(('Factset Current'!S231-'Compustat Current'!S231)/'Compustat Current'!S231,"")</f>
        <v>0</v>
      </c>
      <c r="T232" s="2">
        <f>IFERROR(('Factset Current'!T231-'Compustat Current'!T231)/'Compustat Current'!T231,"")</f>
        <v>0</v>
      </c>
      <c r="U232" s="2">
        <f>IFERROR(('Factset Current'!U231-'Compustat Current'!U231)/'Compustat Current'!U231,"")</f>
        <v>0</v>
      </c>
      <c r="V232" s="2">
        <f>IFERROR(('Factset Current'!V231-'Compustat Current'!V231)/'Compustat Current'!V231,"")</f>
        <v>-9.8630136986301454E-3</v>
      </c>
      <c r="W232" s="2">
        <f>IFERROR(('Factset Current'!W231-'Compustat Current'!W231)/'Compustat Current'!W231,"")</f>
        <v>0</v>
      </c>
      <c r="X232" s="2">
        <f>IFERROR(('Factset Current'!X231-'Compustat Current'!X231)/'Compustat Current'!X231,"")</f>
        <v>0</v>
      </c>
      <c r="Y232" s="2">
        <f>IFERROR(('Factset Current'!Y231-'Compustat Current'!Y231)/'Compustat Current'!Y231,"")</f>
        <v>0</v>
      </c>
      <c r="Z232" s="2">
        <f>IFERROR(('Factset Current'!Z231-'Compustat Current'!Z231)/'Compustat Current'!Z231,"")</f>
        <v>0</v>
      </c>
      <c r="AA232" s="2">
        <f>IFERROR(('Factset Current'!AA231-'Compustat Current'!AA231)/'Compustat Current'!AA231,"")</f>
        <v>-0.30136239782016344</v>
      </c>
      <c r="AB232" s="2">
        <f>IFERROR(('Factset Current'!AB231-'Compustat Current'!AB231)/'Compustat Current'!AB231,"")</f>
        <v>-9.9060631938514179E-2</v>
      </c>
      <c r="AC232" s="2">
        <f>IFERROR(('Factset Current'!AC231-'Compustat Current'!AC231)/'Compustat Current'!AC231,"")</f>
        <v>-0.23105561954911957</v>
      </c>
    </row>
    <row r="233" spans="1:29" x14ac:dyDescent="0.25">
      <c r="A233" t="s">
        <v>485</v>
      </c>
      <c r="C233" s="2">
        <f>('Compustat Current'!C232-'Factset Current'!C232)/'Compustat Current'!C232</f>
        <v>0</v>
      </c>
      <c r="D233" s="2">
        <f>IFERROR(('Factset Current'!D232-'Compustat Current'!D232)/'Compustat Current'!D232,"")</f>
        <v>1.8459776873442958E-2</v>
      </c>
      <c r="E233" s="2">
        <f>IFERROR(('Factset Current'!E232-'Compustat Current'!E232)/'Compustat Current'!E232,"")</f>
        <v>0</v>
      </c>
      <c r="F233" s="2">
        <f>IFERROR(('Factset Current'!F232-'Compustat Current'!F232)/'Compustat Current'!F232,"")</f>
        <v>0</v>
      </c>
      <c r="G233" s="2">
        <f>IFERROR(('Factset Current'!G232-'Compustat Current'!G232)/'Compustat Current'!G232,"")</f>
        <v>7.099701102617481E-6</v>
      </c>
      <c r="H233" s="2">
        <f>IFERROR(('Factset Current'!H232-'Compustat Current'!H232)/'Compustat Current'!H232,"")</f>
        <v>0</v>
      </c>
      <c r="I233" s="2">
        <f>IFERROR(('Factset Current'!I232-'Compustat Current'!I232)/'Compustat Current'!I232,"")</f>
        <v>3.8176975436519552E-2</v>
      </c>
      <c r="J233" s="2">
        <f>IFERROR(('Factset Current'!J232-'Compustat Current'!J232)/'Compustat Current'!J232,"")</f>
        <v>-0.93038167938931293</v>
      </c>
      <c r="K233" s="2">
        <f>IFERROR(('Factset Current'!K232-'Compustat Current'!K232)/'Compustat Current'!K232,"")</f>
        <v>0</v>
      </c>
      <c r="L233" s="2">
        <f>IFERROR(('Factset Current'!L232-'Compustat Current'!L232)/'Compustat Current'!L232,"")</f>
        <v>-0.87221902845645305</v>
      </c>
      <c r="M233" s="2">
        <f>IFERROR(('Factset Current'!M232-'Compustat Current'!M232)/'Compustat Current'!M232,"")</f>
        <v>0.24033766448729618</v>
      </c>
      <c r="N233" s="2">
        <f>IFERROR(('Factset Current'!N232-'Compustat Current'!N232)/'Compustat Current'!N232,"")</f>
        <v>0.52000959980800365</v>
      </c>
      <c r="O233" s="2">
        <f>IFERROR(('Factset Current'!O232-'Compustat Current'!O232)/'Compustat Current'!O232,"")</f>
        <v>-0.89196722412519314</v>
      </c>
      <c r="P233" s="2">
        <f>IFERROR(('Factset Current'!P232-'Compustat Current'!P232)/'Compustat Current'!P232,"")</f>
        <v>2.5596273182019337E-6</v>
      </c>
      <c r="Q233" s="2">
        <f>IFERROR(('Factset Current'!Q232-'Compustat Current'!Q232)/'Compustat Current'!Q232,"")</f>
        <v>0</v>
      </c>
      <c r="R233" s="2">
        <f>IFERROR(('Factset Current'!R232-'Compustat Current'!R232)/'Compustat Current'!R232,"")</f>
        <v>0.34885434318131581</v>
      </c>
      <c r="S233" s="2">
        <f>IFERROR(('Factset Current'!S232-'Compustat Current'!S232)/'Compustat Current'!S232,"")</f>
        <v>0</v>
      </c>
      <c r="T233" s="2">
        <f>IFERROR(('Factset Current'!T232-'Compustat Current'!T232)/'Compustat Current'!T232,"")</f>
        <v>0</v>
      </c>
      <c r="U233" s="2">
        <f>IFERROR(('Factset Current'!U232-'Compustat Current'!U232)/'Compustat Current'!U232,"")</f>
        <v>0</v>
      </c>
      <c r="V233" s="2">
        <f>IFERROR(('Factset Current'!V232-'Compustat Current'!V232)/'Compustat Current'!V232,"")</f>
        <v>-1.4925373134328438E-2</v>
      </c>
      <c r="W233" s="2">
        <f>IFERROR(('Factset Current'!W232-'Compustat Current'!W232)/'Compustat Current'!W232,"")</f>
        <v>-0.26198313104299525</v>
      </c>
      <c r="X233" s="2">
        <f>IFERROR(('Factset Current'!X232-'Compustat Current'!X232)/'Compustat Current'!X232,"")</f>
        <v>-0.26201368365653216</v>
      </c>
      <c r="Y233" s="2">
        <f>IFERROR(('Factset Current'!Y232-'Compustat Current'!Y232)/'Compustat Current'!Y232,"")</f>
        <v>-0.26205923836389278</v>
      </c>
      <c r="Z233" s="2">
        <f>IFERROR(('Factset Current'!Z232-'Compustat Current'!Z232)/'Compustat Current'!Z232,"")</f>
        <v>0</v>
      </c>
      <c r="AA233" s="2">
        <f>IFERROR(('Factset Current'!AA232-'Compustat Current'!AA232)/'Compustat Current'!AA232,"")</f>
        <v>8.0032012805121636E-3</v>
      </c>
      <c r="AB233" s="2">
        <f>IFERROR(('Factset Current'!AB232-'Compustat Current'!AB232)/'Compustat Current'!AB232,"")</f>
        <v>-6.8185340151868095E-3</v>
      </c>
      <c r="AC233" s="2">
        <f>IFERROR(('Factset Current'!AC232-'Compustat Current'!AC232)/'Compustat Current'!AC232,"")</f>
        <v>-0.24529340093542426</v>
      </c>
    </row>
    <row r="234" spans="1:29" x14ac:dyDescent="0.25">
      <c r="A234" t="s">
        <v>487</v>
      </c>
      <c r="C234" s="2">
        <f>('Compustat Current'!C233-'Factset Current'!C233)/'Compustat Current'!C233</f>
        <v>0</v>
      </c>
      <c r="D234" s="2">
        <f>IFERROR(('Factset Current'!D233-'Compustat Current'!D233)/'Compustat Current'!D233,"")</f>
        <v>-5.2294523757458466E-2</v>
      </c>
      <c r="E234" s="2">
        <f>IFERROR(('Factset Current'!E233-'Compustat Current'!E233)/'Compustat Current'!E233,"")</f>
        <v>0</v>
      </c>
      <c r="F234" s="2">
        <f>IFERROR(('Factset Current'!F233-'Compustat Current'!F233)/'Compustat Current'!F233,"")</f>
        <v>0</v>
      </c>
      <c r="G234" s="2">
        <f>IFERROR(('Factset Current'!G233-'Compustat Current'!G233)/'Compustat Current'!G233,"")</f>
        <v>0</v>
      </c>
      <c r="H234" s="2">
        <f>IFERROR(('Factset Current'!H233-'Compustat Current'!H233)/'Compustat Current'!H233,"")</f>
        <v>0</v>
      </c>
      <c r="I234" s="2">
        <f>IFERROR(('Factset Current'!I233-'Compustat Current'!I233)/'Compustat Current'!I233,"")</f>
        <v>4.2820439623179217E-3</v>
      </c>
      <c r="J234" s="2">
        <f>IFERROR(('Factset Current'!J233-'Compustat Current'!J233)/'Compustat Current'!J233,"")</f>
        <v>9.3183183183183171</v>
      </c>
      <c r="K234" s="2">
        <f>IFERROR(('Factset Current'!K233-'Compustat Current'!K233)/'Compustat Current'!K233,"")</f>
        <v>0</v>
      </c>
      <c r="L234" s="2">
        <f>IFERROR(('Factset Current'!L233-'Compustat Current'!L233)/'Compustat Current'!L233,"")</f>
        <v>3.9007497050652609E-2</v>
      </c>
      <c r="M234" s="2">
        <f>IFERROR(('Factset Current'!M233-'Compustat Current'!M233)/'Compustat Current'!M233,"")</f>
        <v>-2.8363935324746486E-2</v>
      </c>
      <c r="N234" s="2">
        <f>IFERROR(('Factset Current'!N233-'Compustat Current'!N233)/'Compustat Current'!N233,"")</f>
        <v>1.6730000000000019E-2</v>
      </c>
      <c r="O234" s="2">
        <f>IFERROR(('Factset Current'!O233-'Compustat Current'!O233)/'Compustat Current'!O233,"")</f>
        <v>3.7630000000000052E-2</v>
      </c>
      <c r="P234" s="2">
        <f>IFERROR(('Factset Current'!P233-'Compustat Current'!P233)/'Compustat Current'!P233,"")</f>
        <v>0</v>
      </c>
      <c r="Q234" s="2">
        <f>IFERROR(('Factset Current'!Q233-'Compustat Current'!Q233)/'Compustat Current'!Q233,"")</f>
        <v>0</v>
      </c>
      <c r="R234" s="2">
        <f>IFERROR(('Factset Current'!R233-'Compustat Current'!R233)/'Compustat Current'!R233,"")</f>
        <v>8.7953283829572404E-3</v>
      </c>
      <c r="S234" s="2">
        <f>IFERROR(('Factset Current'!S233-'Compustat Current'!S233)/'Compustat Current'!S233,"")</f>
        <v>0</v>
      </c>
      <c r="T234" s="2">
        <f>IFERROR(('Factset Current'!T233-'Compustat Current'!T233)/'Compustat Current'!T233,"")</f>
        <v>1.2424002114723805E-2</v>
      </c>
      <c r="U234" s="2">
        <f>IFERROR(('Factset Current'!U233-'Compustat Current'!U233)/'Compustat Current'!U233,"")</f>
        <v>9.4705122686182704E-3</v>
      </c>
      <c r="V234" s="2">
        <f>IFERROR(('Factset Current'!V233-'Compustat Current'!V233)/'Compustat Current'!V233,"")</f>
        <v>-4.3095238095238102</v>
      </c>
      <c r="W234" s="2">
        <f>IFERROR(('Factset Current'!W233-'Compustat Current'!W233)/'Compustat Current'!W233,"")</f>
        <v>0</v>
      </c>
      <c r="X234" s="2">
        <f>IFERROR(('Factset Current'!X233-'Compustat Current'!X233)/'Compustat Current'!X233,"")</f>
        <v>0</v>
      </c>
      <c r="Y234" s="2">
        <f>IFERROR(('Factset Current'!Y233-'Compustat Current'!Y233)/'Compustat Current'!Y233,"")</f>
        <v>8.4229898074745027E-3</v>
      </c>
      <c r="Z234" s="2">
        <f>IFERROR(('Factset Current'!Z233-'Compustat Current'!Z233)/'Compustat Current'!Z233,"")</f>
        <v>-0.40751043115438107</v>
      </c>
      <c r="AA234" s="2">
        <f>IFERROR(('Factset Current'!AA233-'Compustat Current'!AA233)/'Compustat Current'!AA233,"")</f>
        <v>0</v>
      </c>
      <c r="AB234" s="2">
        <f>IFERROR(('Factset Current'!AB233-'Compustat Current'!AB233)/'Compustat Current'!AB233,"")</f>
        <v>-1.0776426566884938</v>
      </c>
      <c r="AC234" s="2">
        <f>IFERROR(('Factset Current'!AC233-'Compustat Current'!AC233)/'Compustat Current'!AC233,"")</f>
        <v>1.5420499846157774</v>
      </c>
    </row>
    <row r="235" spans="1:29" x14ac:dyDescent="0.25">
      <c r="A235" t="s">
        <v>489</v>
      </c>
      <c r="C235" s="2">
        <f>('Compustat Current'!C234-'Factset Current'!C234)/'Compustat Current'!C234</f>
        <v>0</v>
      </c>
      <c r="D235" s="2">
        <f>IFERROR(('Factset Current'!D234-'Compustat Current'!D234)/'Compustat Current'!D234,"")</f>
        <v>-1.7616995690951095E-2</v>
      </c>
      <c r="E235" s="2">
        <f>IFERROR(('Factset Current'!E234-'Compustat Current'!E234)/'Compustat Current'!E234,"")</f>
        <v>0</v>
      </c>
      <c r="F235" s="2">
        <f>IFERROR(('Factset Current'!F234-'Compustat Current'!F234)/'Compustat Current'!F234,"")</f>
        <v>0</v>
      </c>
      <c r="G235" s="2">
        <f>IFERROR(('Factset Current'!G234-'Compustat Current'!G234)/'Compustat Current'!G234,"")</f>
        <v>0</v>
      </c>
      <c r="H235" s="2">
        <f>IFERROR(('Factset Current'!H234-'Compustat Current'!H234)/'Compustat Current'!H234,"")</f>
        <v>0</v>
      </c>
      <c r="I235" s="2">
        <f>IFERROR(('Factset Current'!I234-'Compustat Current'!I234)/'Compustat Current'!I234,"")</f>
        <v>0</v>
      </c>
      <c r="J235" s="2">
        <f>IFERROR(('Factset Current'!J234-'Compustat Current'!J234)/'Compustat Current'!J234,"")</f>
        <v>-6.9343065693430614E-2</v>
      </c>
      <c r="K235" s="2">
        <f>IFERROR(('Factset Current'!K234-'Compustat Current'!K234)/'Compustat Current'!K234,"")</f>
        <v>0</v>
      </c>
      <c r="L235" s="2">
        <f>IFERROR(('Factset Current'!L234-'Compustat Current'!L234)/'Compustat Current'!L234,"")</f>
        <v>-0.16676628810520031</v>
      </c>
      <c r="M235" s="2">
        <f>IFERROR(('Factset Current'!M234-'Compustat Current'!M234)/'Compustat Current'!M234,"")</f>
        <v>-4.26942306611971E-3</v>
      </c>
      <c r="N235" s="2">
        <f>IFERROR(('Factset Current'!N234-'Compustat Current'!N234)/'Compustat Current'!N234,"")</f>
        <v>-1.740076128330616E-2</v>
      </c>
      <c r="O235" s="2">
        <f>IFERROR(('Factset Current'!O234-'Compustat Current'!O234)/'Compustat Current'!O234,"")</f>
        <v>-1.7544968861631833E-2</v>
      </c>
      <c r="P235" s="2">
        <f>IFERROR(('Factset Current'!P234-'Compustat Current'!P234)/'Compustat Current'!P234,"")</f>
        <v>1.4187686495595707E-7</v>
      </c>
      <c r="Q235" s="2">
        <f>IFERROR(('Factset Current'!Q234-'Compustat Current'!Q234)/'Compustat Current'!Q234,"")</f>
        <v>0</v>
      </c>
      <c r="R235" s="2">
        <f>IFERROR(('Factset Current'!R234-'Compustat Current'!R234)/'Compustat Current'!R234,"")</f>
        <v>-1.4842010701870973E-3</v>
      </c>
      <c r="S235" s="2">
        <f>IFERROR(('Factset Current'!S234-'Compustat Current'!S234)/'Compustat Current'!S234,"")</f>
        <v>0</v>
      </c>
      <c r="T235" s="2">
        <f>IFERROR(('Factset Current'!T234-'Compustat Current'!T234)/'Compustat Current'!T234,"")</f>
        <v>-2.1966426858513282E-2</v>
      </c>
      <c r="U235" s="2">
        <f>IFERROR(('Factset Current'!U234-'Compustat Current'!U234)/'Compustat Current'!U234,"")</f>
        <v>-2.2164651698330567E-2</v>
      </c>
      <c r="V235" s="2">
        <f>IFERROR(('Factset Current'!V234-'Compustat Current'!V234)/'Compustat Current'!V234,"")</f>
        <v>-3.9987204094688849E-3</v>
      </c>
      <c r="W235" s="2">
        <f>IFERROR(('Factset Current'!W234-'Compustat Current'!W234)/'Compustat Current'!W234,"")</f>
        <v>0</v>
      </c>
      <c r="X235" s="2">
        <f>IFERROR(('Factset Current'!X234-'Compustat Current'!X234)/'Compustat Current'!X234,"")</f>
        <v>0</v>
      </c>
      <c r="Y235" s="2">
        <f>IFERROR(('Factset Current'!Y234-'Compustat Current'!Y234)/'Compustat Current'!Y234,"")</f>
        <v>0</v>
      </c>
      <c r="Z235" s="2">
        <f>IFERROR(('Factset Current'!Z234-'Compustat Current'!Z234)/'Compustat Current'!Z234,"")</f>
        <v>0</v>
      </c>
      <c r="AA235" s="2">
        <f>IFERROR(('Factset Current'!AA234-'Compustat Current'!AA234)/'Compustat Current'!AA234,"")</f>
        <v>4.0121448709607571E-2</v>
      </c>
      <c r="AB235" s="2">
        <f>IFERROR(('Factset Current'!AB234-'Compustat Current'!AB234)/'Compustat Current'!AB234,"")</f>
        <v>1.1099899091826411E-2</v>
      </c>
      <c r="AC235" s="2">
        <f>IFERROR(('Factset Current'!AC234-'Compustat Current'!AC234)/'Compustat Current'!AC234,"")</f>
        <v>-4.5728653086880434E-2</v>
      </c>
    </row>
    <row r="236" spans="1:29" x14ac:dyDescent="0.25">
      <c r="A236" t="s">
        <v>491</v>
      </c>
      <c r="C236" s="2">
        <f>('Compustat Current'!C235-'Factset Current'!C235)/'Compustat Current'!C235</f>
        <v>0</v>
      </c>
      <c r="D236" s="2">
        <f>IFERROR(('Factset Current'!D235-'Compustat Current'!D235)/'Compustat Current'!D235,"")</f>
        <v>-0.10429635677109907</v>
      </c>
      <c r="E236" s="2">
        <f>IFERROR(('Factset Current'!E235-'Compustat Current'!E235)/'Compustat Current'!E235,"")</f>
        <v>0</v>
      </c>
      <c r="F236" s="2">
        <f>IFERROR(('Factset Current'!F235-'Compustat Current'!F235)/'Compustat Current'!F235,"")</f>
        <v>0</v>
      </c>
      <c r="G236" s="2">
        <f>IFERROR(('Factset Current'!G235-'Compustat Current'!G235)/'Compustat Current'!G235,"")</f>
        <v>0</v>
      </c>
      <c r="H236" s="2">
        <f>IFERROR(('Factset Current'!H235-'Compustat Current'!H235)/'Compustat Current'!H235,"")</f>
        <v>0</v>
      </c>
      <c r="I236" s="2" t="str">
        <f>IFERROR(('Factset Current'!I235-'Compustat Current'!I235)/'Compustat Current'!I235,"")</f>
        <v/>
      </c>
      <c r="J236" s="2">
        <f>IFERROR(('Factset Current'!J235-'Compustat Current'!J235)/'Compustat Current'!J235,"")</f>
        <v>-0.14338286349118176</v>
      </c>
      <c r="K236" s="2">
        <f>IFERROR(('Factset Current'!K235-'Compustat Current'!K235)/'Compustat Current'!K235,"")</f>
        <v>0</v>
      </c>
      <c r="L236" s="2">
        <f>IFERROR(('Factset Current'!L235-'Compustat Current'!L235)/'Compustat Current'!L235,"")</f>
        <v>1.9074505016550365E-5</v>
      </c>
      <c r="M236" s="2">
        <f>IFERROR(('Factset Current'!M235-'Compustat Current'!M235)/'Compustat Current'!M235,"")</f>
        <v>-2.987452698665718E-4</v>
      </c>
      <c r="N236" s="2">
        <f>IFERROR(('Factset Current'!N235-'Compustat Current'!N235)/'Compustat Current'!N235,"")</f>
        <v>1.8026762809401512E-3</v>
      </c>
      <c r="O236" s="2">
        <f>IFERROR(('Factset Current'!O235-'Compustat Current'!O235)/'Compustat Current'!O235,"")</f>
        <v>-5.7597366977509348E-3</v>
      </c>
      <c r="P236" s="2">
        <f>IFERROR(('Factset Current'!P235-'Compustat Current'!P235)/'Compustat Current'!P235,"")</f>
        <v>5.6264982617457659E-7</v>
      </c>
      <c r="Q236" s="2">
        <f>IFERROR(('Factset Current'!Q235-'Compustat Current'!Q235)/'Compustat Current'!Q235,"")</f>
        <v>0</v>
      </c>
      <c r="R236" s="2">
        <f>IFERROR(('Factset Current'!R235-'Compustat Current'!R235)/'Compustat Current'!R235,"")</f>
        <v>2.4983760555633862E-4</v>
      </c>
      <c r="S236" s="2">
        <f>IFERROR(('Factset Current'!S235-'Compustat Current'!S235)/'Compustat Current'!S235,"")</f>
        <v>0</v>
      </c>
      <c r="T236" s="2" t="str">
        <f>IFERROR(('Factset Current'!T235-'Compustat Current'!T235)/'Compustat Current'!T235,"")</f>
        <v/>
      </c>
      <c r="U236" s="2">
        <f>IFERROR(('Factset Current'!U235-'Compustat Current'!U235)/'Compustat Current'!U235,"")</f>
        <v>0</v>
      </c>
      <c r="V236" s="2">
        <f>IFERROR(('Factset Current'!V235-'Compustat Current'!V235)/'Compustat Current'!V235,"")</f>
        <v>-1.2277749988632179E-3</v>
      </c>
      <c r="W236" s="2">
        <f>IFERROR(('Factset Current'!W235-'Compustat Current'!W235)/'Compustat Current'!W235,"")</f>
        <v>0</v>
      </c>
      <c r="X236" s="2">
        <f>IFERROR(('Factset Current'!X235-'Compustat Current'!X235)/'Compustat Current'!X235,"")</f>
        <v>0</v>
      </c>
      <c r="Y236" s="2">
        <f>IFERROR(('Factset Current'!Y235-'Compustat Current'!Y235)/'Compustat Current'!Y235,"")</f>
        <v>0</v>
      </c>
      <c r="Z236" s="2">
        <f>IFERROR(('Factset Current'!Z235-'Compustat Current'!Z235)/'Compustat Current'!Z235,"")</f>
        <v>0</v>
      </c>
      <c r="AA236" s="2">
        <f>IFERROR(('Factset Current'!AA235-'Compustat Current'!AA235)/'Compustat Current'!AA235,"")</f>
        <v>4.732154725508439E-2</v>
      </c>
      <c r="AB236" s="2">
        <f>IFERROR(('Factset Current'!AB235-'Compustat Current'!AB235)/'Compustat Current'!AB235,"")</f>
        <v>-3.6199095022624465E-2</v>
      </c>
      <c r="AC236" s="2">
        <f>IFERROR(('Factset Current'!AC235-'Compustat Current'!AC235)/'Compustat Current'!AC235,"")</f>
        <v>-0.14565573770491799</v>
      </c>
    </row>
    <row r="237" spans="1:29" x14ac:dyDescent="0.25">
      <c r="A237" t="s">
        <v>493</v>
      </c>
      <c r="C237" s="2">
        <f>('Compustat Current'!C236-'Factset Current'!C236)/'Compustat Current'!C236</f>
        <v>0</v>
      </c>
      <c r="D237" s="2">
        <f>IFERROR(('Factset Current'!D236-'Compustat Current'!D236)/'Compustat Current'!D236,"")</f>
        <v>0.15303932533325282</v>
      </c>
      <c r="E237" s="2">
        <f>IFERROR(('Factset Current'!E236-'Compustat Current'!E236)/'Compustat Current'!E236,"")</f>
        <v>0</v>
      </c>
      <c r="F237" s="2">
        <f>IFERROR(('Factset Current'!F236-'Compustat Current'!F236)/'Compustat Current'!F236,"")</f>
        <v>0</v>
      </c>
      <c r="G237" s="2">
        <f>IFERROR(('Factset Current'!G236-'Compustat Current'!G236)/'Compustat Current'!G236,"")</f>
        <v>-1.9630187659494812E-4</v>
      </c>
      <c r="H237" s="2">
        <f>IFERROR(('Factset Current'!H236-'Compustat Current'!H236)/'Compustat Current'!H236,"")</f>
        <v>0</v>
      </c>
      <c r="I237" s="2">
        <f>IFERROR(('Factset Current'!I236-'Compustat Current'!I236)/'Compustat Current'!I236,"")</f>
        <v>-9.5031224545203275E-4</v>
      </c>
      <c r="J237" s="2" t="str">
        <f>IFERROR(('Factset Current'!J236-'Compustat Current'!J236)/'Compustat Current'!J236,"")</f>
        <v/>
      </c>
      <c r="K237" s="2">
        <f>IFERROR(('Factset Current'!K236-'Compustat Current'!K236)/'Compustat Current'!K236,"")</f>
        <v>0</v>
      </c>
      <c r="L237" s="2">
        <f>IFERROR(('Factset Current'!L236-'Compustat Current'!L236)/'Compustat Current'!L236,"")</f>
        <v>4.3303929430635168E-3</v>
      </c>
      <c r="M237" s="2">
        <f>IFERROR(('Factset Current'!M236-'Compustat Current'!M236)/'Compustat Current'!M236,"")</f>
        <v>2.5507794048181306E-2</v>
      </c>
      <c r="N237" s="2">
        <f>IFERROR(('Factset Current'!N236-'Compustat Current'!N236)/'Compustat Current'!N236,"")</f>
        <v>-1.8486018486018357E-2</v>
      </c>
      <c r="O237" s="2">
        <f>IFERROR(('Factset Current'!O236-'Compustat Current'!O236)/'Compustat Current'!O236,"")</f>
        <v>5.4899999999999949E-2</v>
      </c>
      <c r="P237" s="2">
        <f>IFERROR(('Factset Current'!P236-'Compustat Current'!P236)/'Compustat Current'!P236,"")</f>
        <v>-1.9724087279883437E-4</v>
      </c>
      <c r="Q237" s="2">
        <f>IFERROR(('Factset Current'!Q236-'Compustat Current'!Q236)/'Compustat Current'!Q236,"")</f>
        <v>0</v>
      </c>
      <c r="R237" s="2">
        <f>IFERROR(('Factset Current'!R236-'Compustat Current'!R236)/'Compustat Current'!R236,"")</f>
        <v>-1.5804030027656481E-3</v>
      </c>
      <c r="S237" s="2">
        <f>IFERROR(('Factset Current'!S236-'Compustat Current'!S236)/'Compustat Current'!S236,"")</f>
        <v>-6.2578222778480086E-4</v>
      </c>
      <c r="T237" s="2">
        <f>IFERROR(('Factset Current'!T236-'Compustat Current'!T236)/'Compustat Current'!T236,"")</f>
        <v>-9.1541559868178204E-4</v>
      </c>
      <c r="U237" s="2">
        <f>IFERROR(('Factset Current'!U236-'Compustat Current'!U236)/'Compustat Current'!U236,"")</f>
        <v>-1.7064846416382268E-3</v>
      </c>
      <c r="V237" s="2">
        <f>IFERROR(('Factset Current'!V236-'Compustat Current'!V236)/'Compustat Current'!V236,"")</f>
        <v>0.1155480033984706</v>
      </c>
      <c r="W237" s="2">
        <f>IFERROR(('Factset Current'!W236-'Compustat Current'!W236)/'Compustat Current'!W236,"")</f>
        <v>-6.2846580406653984E-3</v>
      </c>
      <c r="X237" s="2">
        <f>IFERROR(('Factset Current'!X236-'Compustat Current'!X236)/'Compustat Current'!X236,"")</f>
        <v>-6.0258816556356763E-3</v>
      </c>
      <c r="Y237" s="2">
        <f>IFERROR(('Factset Current'!Y236-'Compustat Current'!Y236)/'Compustat Current'!Y236,"")</f>
        <v>-6.1230169774561085E-3</v>
      </c>
      <c r="Z237" s="2" t="str">
        <f>IFERROR(('Factset Current'!Z236-'Compustat Current'!Z236)/'Compustat Current'!Z236,"")</f>
        <v/>
      </c>
      <c r="AA237" s="2">
        <f>IFERROR(('Factset Current'!AA236-'Compustat Current'!AA236)/'Compustat Current'!AA236,"")</f>
        <v>0.50401127181758054</v>
      </c>
      <c r="AB237" s="2">
        <f>IFERROR(('Factset Current'!AB236-'Compustat Current'!AB236)/'Compustat Current'!AB236,"")</f>
        <v>0.21124918247220417</v>
      </c>
      <c r="AC237" s="2">
        <f>IFERROR(('Factset Current'!AC236-'Compustat Current'!AC236)/'Compustat Current'!AC236,"")</f>
        <v>-0.22388270502191068</v>
      </c>
    </row>
    <row r="238" spans="1:29" x14ac:dyDescent="0.25">
      <c r="A238" t="s">
        <v>495</v>
      </c>
      <c r="C238" s="2">
        <f>('Compustat Current'!C237-'Factset Current'!C237)/'Compustat Current'!C237</f>
        <v>0</v>
      </c>
      <c r="D238" s="2">
        <f>IFERROR(('Factset Current'!D237-'Compustat Current'!D237)/'Compustat Current'!D237,"")</f>
        <v>0.10648267135881052</v>
      </c>
      <c r="E238" s="2">
        <f>IFERROR(('Factset Current'!E237-'Compustat Current'!E237)/'Compustat Current'!E237,"")</f>
        <v>0</v>
      </c>
      <c r="F238" s="2">
        <f>IFERROR(('Factset Current'!F237-'Compustat Current'!F237)/'Compustat Current'!F237,"")</f>
        <v>0</v>
      </c>
      <c r="G238" s="2">
        <f>IFERROR(('Factset Current'!G237-'Compustat Current'!G237)/'Compustat Current'!G237,"")</f>
        <v>0</v>
      </c>
      <c r="H238" s="2">
        <f>IFERROR(('Factset Current'!H237-'Compustat Current'!H237)/'Compustat Current'!H237,"")</f>
        <v>0</v>
      </c>
      <c r="I238" s="2">
        <f>IFERROR(('Factset Current'!I237-'Compustat Current'!I237)/'Compustat Current'!I237,"")</f>
        <v>-1.1606912561258E-3</v>
      </c>
      <c r="J238" s="2">
        <f>IFERROR(('Factset Current'!J237-'Compustat Current'!J237)/'Compustat Current'!J237,"")</f>
        <v>-0.36982248520710065</v>
      </c>
      <c r="K238" s="2">
        <f>IFERROR(('Factset Current'!K237-'Compustat Current'!K237)/'Compustat Current'!K237,"")</f>
        <v>0</v>
      </c>
      <c r="L238" s="2">
        <f>IFERROR(('Factset Current'!L237-'Compustat Current'!L237)/'Compustat Current'!L237,"")</f>
        <v>-3.6697247706422051E-3</v>
      </c>
      <c r="M238" s="2">
        <f>IFERROR(('Factset Current'!M237-'Compustat Current'!M237)/'Compustat Current'!M237,"")</f>
        <v>2.1713842574641179E-2</v>
      </c>
      <c r="N238" s="2">
        <f>IFERROR(('Factset Current'!N237-'Compustat Current'!N237)/'Compustat Current'!N237,"")</f>
        <v>-6.2490531737615191E-3</v>
      </c>
      <c r="O238" s="2">
        <f>IFERROR(('Factset Current'!O237-'Compustat Current'!O237)/'Compustat Current'!O237,"")</f>
        <v>-1.4091329428859254E-3</v>
      </c>
      <c r="P238" s="2">
        <f>IFERROR(('Factset Current'!P237-'Compustat Current'!P237)/'Compustat Current'!P237,"")</f>
        <v>-6.8227356661208795E-8</v>
      </c>
      <c r="Q238" s="2">
        <f>IFERROR(('Factset Current'!Q237-'Compustat Current'!Q237)/'Compustat Current'!Q237,"")</f>
        <v>0</v>
      </c>
      <c r="R238" s="2">
        <f>IFERROR(('Factset Current'!R237-'Compustat Current'!R237)/'Compustat Current'!R237,"")</f>
        <v>3.8240917782032748E-4</v>
      </c>
      <c r="S238" s="2">
        <f>IFERROR(('Factset Current'!S237-'Compustat Current'!S237)/'Compustat Current'!S237,"")</f>
        <v>0</v>
      </c>
      <c r="T238" s="2">
        <f>IFERROR(('Factset Current'!T237-'Compustat Current'!T237)/'Compustat Current'!T237,"")</f>
        <v>-8.5951676057686381E-4</v>
      </c>
      <c r="U238" s="2">
        <f>IFERROR(('Factset Current'!U237-'Compustat Current'!U237)/'Compustat Current'!U237,"")</f>
        <v>0</v>
      </c>
      <c r="V238" s="2">
        <f>IFERROR(('Factset Current'!V237-'Compustat Current'!V237)/'Compustat Current'!V237,"")</f>
        <v>-1.4977051292374583E-2</v>
      </c>
      <c r="W238" s="2">
        <f>IFERROR(('Factset Current'!W237-'Compustat Current'!W237)/'Compustat Current'!W237,"")</f>
        <v>0</v>
      </c>
      <c r="X238" s="2">
        <f>IFERROR(('Factset Current'!X237-'Compustat Current'!X237)/'Compustat Current'!X237,"")</f>
        <v>-1.4158003317013665E-4</v>
      </c>
      <c r="Y238" s="2">
        <f>IFERROR(('Factset Current'!Y237-'Compustat Current'!Y237)/'Compustat Current'!Y237,"")</f>
        <v>-1.6973606042594344E-4</v>
      </c>
      <c r="Z238" s="2">
        <f>IFERROR(('Factset Current'!Z237-'Compustat Current'!Z237)/'Compustat Current'!Z237,"")</f>
        <v>0</v>
      </c>
      <c r="AA238" s="2">
        <f>IFERROR(('Factset Current'!AA237-'Compustat Current'!AA237)/'Compustat Current'!AA237,"")</f>
        <v>-0.35951940850277275</v>
      </c>
      <c r="AB238" s="2">
        <f>IFERROR(('Factset Current'!AB237-'Compustat Current'!AB237)/'Compustat Current'!AB237,"")</f>
        <v>0.36599423631123923</v>
      </c>
      <c r="AC238" s="2">
        <f>IFERROR(('Factset Current'!AC237-'Compustat Current'!AC237)/'Compustat Current'!AC237,"")</f>
        <v>-0.42041360907271513</v>
      </c>
    </row>
    <row r="239" spans="1:29" x14ac:dyDescent="0.25">
      <c r="A239" t="s">
        <v>497</v>
      </c>
      <c r="C239" s="2">
        <f>('Compustat Current'!C238-'Factset Current'!C238)/'Compustat Current'!C238</f>
        <v>0</v>
      </c>
      <c r="D239" s="2">
        <f>IFERROR(('Factset Current'!D238-'Compustat Current'!D238)/'Compustat Current'!D238,"")</f>
        <v>-2.1117094287826793E-3</v>
      </c>
      <c r="E239" s="2">
        <f>IFERROR(('Factset Current'!E238-'Compustat Current'!E238)/'Compustat Current'!E238,"")</f>
        <v>0</v>
      </c>
      <c r="F239" s="2">
        <f>IFERROR(('Factset Current'!F238-'Compustat Current'!F238)/'Compustat Current'!F238,"")</f>
        <v>0</v>
      </c>
      <c r="G239" s="2">
        <f>IFERROR(('Factset Current'!G238-'Compustat Current'!G238)/'Compustat Current'!G238,"")</f>
        <v>0</v>
      </c>
      <c r="H239" s="2">
        <f>IFERROR(('Factset Current'!H238-'Compustat Current'!H238)/'Compustat Current'!H238,"")</f>
        <v>0</v>
      </c>
      <c r="I239" s="2">
        <f>IFERROR(('Factset Current'!I238-'Compustat Current'!I238)/'Compustat Current'!I238,"")</f>
        <v>1.1243454153403718E-2</v>
      </c>
      <c r="J239" s="2">
        <f>IFERROR(('Factset Current'!J238-'Compustat Current'!J238)/'Compustat Current'!J238,"")</f>
        <v>-7.3070927513639916E-2</v>
      </c>
      <c r="K239" s="2">
        <f>IFERROR(('Factset Current'!K238-'Compustat Current'!K238)/'Compustat Current'!K238,"")</f>
        <v>0</v>
      </c>
      <c r="L239" s="2">
        <f>IFERROR(('Factset Current'!L238-'Compustat Current'!L238)/'Compustat Current'!L238,"")</f>
        <v>-4.1476510067114114E-2</v>
      </c>
      <c r="M239" s="2">
        <f>IFERROR(('Factset Current'!M238-'Compustat Current'!M238)/'Compustat Current'!M238,"")</f>
        <v>2.5930012610340388E-2</v>
      </c>
      <c r="N239" s="2">
        <f>IFERROR(('Factset Current'!N238-'Compustat Current'!N238)/'Compustat Current'!N238,"")</f>
        <v>3.7453183520598783E-3</v>
      </c>
      <c r="O239" s="2">
        <f>IFERROR(('Factset Current'!O238-'Compustat Current'!O238)/'Compustat Current'!O238,"")</f>
        <v>3.2432432432432127E-3</v>
      </c>
      <c r="P239" s="2">
        <f>IFERROR(('Factset Current'!P238-'Compustat Current'!P238)/'Compustat Current'!P238,"")</f>
        <v>0</v>
      </c>
      <c r="Q239" s="2">
        <f>IFERROR(('Factset Current'!Q238-'Compustat Current'!Q238)/'Compustat Current'!Q238,"")</f>
        <v>0</v>
      </c>
      <c r="R239" s="2">
        <f>IFERROR(('Factset Current'!R238-'Compustat Current'!R238)/'Compustat Current'!R238,"")</f>
        <v>1.418548479852877E-3</v>
      </c>
      <c r="S239" s="2">
        <f>IFERROR(('Factset Current'!S238-'Compustat Current'!S238)/'Compustat Current'!S238,"")</f>
        <v>0</v>
      </c>
      <c r="T239" s="2">
        <f>IFERROR(('Factset Current'!T238-'Compustat Current'!T238)/'Compustat Current'!T238,"")</f>
        <v>0</v>
      </c>
      <c r="U239" s="2">
        <f>IFERROR(('Factset Current'!U238-'Compustat Current'!U238)/'Compustat Current'!U238,"")</f>
        <v>8.5083046067063642E-2</v>
      </c>
      <c r="V239" s="2">
        <f>IFERROR(('Factset Current'!V238-'Compustat Current'!V238)/'Compustat Current'!V238,"")</f>
        <v>0</v>
      </c>
      <c r="W239" s="2">
        <f>IFERROR(('Factset Current'!W238-'Compustat Current'!W238)/'Compustat Current'!W238,"")</f>
        <v>0</v>
      </c>
      <c r="X239" s="2">
        <f>IFERROR(('Factset Current'!X238-'Compustat Current'!X238)/'Compustat Current'!X238,"")</f>
        <v>0</v>
      </c>
      <c r="Y239" s="2">
        <f>IFERROR(('Factset Current'!Y238-'Compustat Current'!Y238)/'Compustat Current'!Y238,"")</f>
        <v>7.2105493912515653E-2</v>
      </c>
      <c r="Z239" s="2">
        <f>IFERROR(('Factset Current'!Z238-'Compustat Current'!Z238)/'Compustat Current'!Z238,"")</f>
        <v>6.7685076380728612E-2</v>
      </c>
      <c r="AA239" s="2">
        <f>IFERROR(('Factset Current'!AA238-'Compustat Current'!AA238)/'Compustat Current'!AA238,"")</f>
        <v>-0.24085695736853502</v>
      </c>
      <c r="AB239" s="2">
        <f>IFERROR(('Factset Current'!AB238-'Compustat Current'!AB238)/'Compustat Current'!AB238,"")</f>
        <v>-1</v>
      </c>
      <c r="AC239" s="2">
        <f>IFERROR(('Factset Current'!AC238-'Compustat Current'!AC238)/'Compustat Current'!AC238,"")</f>
        <v>-0.27998551923872572</v>
      </c>
    </row>
    <row r="240" spans="1:29" x14ac:dyDescent="0.25">
      <c r="A240" t="s">
        <v>499</v>
      </c>
      <c r="C240" s="2">
        <f>('Compustat Current'!C239-'Factset Current'!C239)/'Compustat Current'!C239</f>
        <v>0</v>
      </c>
      <c r="D240" s="2">
        <f>IFERROR(('Factset Current'!D239-'Compustat Current'!D239)/'Compustat Current'!D239,"")</f>
        <v>-0.27000427899015833</v>
      </c>
      <c r="E240" s="2">
        <f>IFERROR(('Factset Current'!E239-'Compustat Current'!E239)/'Compustat Current'!E239,"")</f>
        <v>0</v>
      </c>
      <c r="F240" s="2">
        <f>IFERROR(('Factset Current'!F239-'Compustat Current'!F239)/'Compustat Current'!F239,"")</f>
        <v>0</v>
      </c>
      <c r="G240" s="2">
        <f>IFERROR(('Factset Current'!G239-'Compustat Current'!G239)/'Compustat Current'!G239,"")</f>
        <v>1.6925717555067693E-3</v>
      </c>
      <c r="H240" s="2">
        <f>IFERROR(('Factset Current'!H239-'Compustat Current'!H239)/'Compustat Current'!H239,"")</f>
        <v>0</v>
      </c>
      <c r="I240" s="2">
        <f>IFERROR(('Factset Current'!I239-'Compustat Current'!I239)/'Compustat Current'!I239,"")</f>
        <v>0</v>
      </c>
      <c r="J240" s="2">
        <f>IFERROR(('Factset Current'!J239-'Compustat Current'!J239)/'Compustat Current'!J239,"")</f>
        <v>-0.39026265972550872</v>
      </c>
      <c r="K240" s="2">
        <f>IFERROR(('Factset Current'!K239-'Compustat Current'!K239)/'Compustat Current'!K239,"")</f>
        <v>0</v>
      </c>
      <c r="L240" s="2">
        <f>IFERROR(('Factset Current'!L239-'Compustat Current'!L239)/'Compustat Current'!L239,"")</f>
        <v>9.3261832595000209E-4</v>
      </c>
      <c r="M240" s="2">
        <f>IFERROR(('Factset Current'!M239-'Compustat Current'!M239)/'Compustat Current'!M239,"")</f>
        <v>-1.342127463762564E-3</v>
      </c>
      <c r="N240" s="2">
        <f>IFERROR(('Factset Current'!N239-'Compustat Current'!N239)/'Compustat Current'!N239,"")</f>
        <v>-2.8081123244929822E-2</v>
      </c>
      <c r="O240" s="2">
        <f>IFERROR(('Factset Current'!O239-'Compustat Current'!O239)/'Compustat Current'!O239,"")</f>
        <v>1.023379648889253E-2</v>
      </c>
      <c r="P240" s="2">
        <f>IFERROR(('Factset Current'!P239-'Compustat Current'!P239)/'Compustat Current'!P239,"")</f>
        <v>1.695487114562287E-3</v>
      </c>
      <c r="Q240" s="2">
        <f>IFERROR(('Factset Current'!Q239-'Compustat Current'!Q239)/'Compustat Current'!Q239,"")</f>
        <v>0</v>
      </c>
      <c r="R240" s="2">
        <f>IFERROR(('Factset Current'!R239-'Compustat Current'!R239)/'Compustat Current'!R239,"")</f>
        <v>-7.3786532353789383E-4</v>
      </c>
      <c r="S240" s="2">
        <f>IFERROR(('Factset Current'!S239-'Compustat Current'!S239)/'Compustat Current'!S239,"")</f>
        <v>0</v>
      </c>
      <c r="T240" s="2">
        <f>IFERROR(('Factset Current'!T239-'Compustat Current'!T239)/'Compustat Current'!T239,"")</f>
        <v>0</v>
      </c>
      <c r="U240" s="2">
        <f>IFERROR(('Factset Current'!U239-'Compustat Current'!U239)/'Compustat Current'!U239,"")</f>
        <v>0</v>
      </c>
      <c r="V240" s="2">
        <f>IFERROR(('Factset Current'!V239-'Compustat Current'!V239)/'Compustat Current'!V239,"")</f>
        <v>1.4389707127137288E-2</v>
      </c>
      <c r="W240" s="2">
        <f>IFERROR(('Factset Current'!W239-'Compustat Current'!W239)/'Compustat Current'!W239,"")</f>
        <v>0</v>
      </c>
      <c r="X240" s="2">
        <f>IFERROR(('Factset Current'!X239-'Compustat Current'!X239)/'Compustat Current'!X239,"")</f>
        <v>0</v>
      </c>
      <c r="Y240" s="2">
        <f>IFERROR(('Factset Current'!Y239-'Compustat Current'!Y239)/'Compustat Current'!Y239,"")</f>
        <v>0</v>
      </c>
      <c r="Z240" s="2">
        <f>IFERROR(('Factset Current'!Z239-'Compustat Current'!Z239)/'Compustat Current'!Z239,"")</f>
        <v>3.7704918032786923E-2</v>
      </c>
      <c r="AA240" s="2">
        <f>IFERROR(('Factset Current'!AA239-'Compustat Current'!AA239)/'Compustat Current'!AA239,"")</f>
        <v>-3.034663178548062E-2</v>
      </c>
      <c r="AB240" s="2">
        <f>IFERROR(('Factset Current'!AB239-'Compustat Current'!AB239)/'Compustat Current'!AB239,"")</f>
        <v>-4.5104802334837747E-3</v>
      </c>
      <c r="AC240" s="2">
        <f>IFERROR(('Factset Current'!AC239-'Compustat Current'!AC239)/'Compustat Current'!AC239,"")</f>
        <v>-0.11269445157077222</v>
      </c>
    </row>
    <row r="241" spans="1:29" x14ac:dyDescent="0.25">
      <c r="A241" t="s">
        <v>501</v>
      </c>
      <c r="C241" s="2">
        <f>('Compustat Current'!C240-'Factset Current'!C240)/'Compustat Current'!C240</f>
        <v>0</v>
      </c>
      <c r="D241" s="2">
        <f>IFERROR(('Factset Current'!D240-'Compustat Current'!D240)/'Compustat Current'!D240,"")</f>
        <v>0.28547169129602207</v>
      </c>
      <c r="E241" s="2">
        <f>IFERROR(('Factset Current'!E240-'Compustat Current'!E240)/'Compustat Current'!E240,"")</f>
        <v>0</v>
      </c>
      <c r="F241" s="2">
        <f>IFERROR(('Factset Current'!F240-'Compustat Current'!F240)/'Compustat Current'!F240,"")</f>
        <v>0</v>
      </c>
      <c r="G241" s="2">
        <f>IFERROR(('Factset Current'!G240-'Compustat Current'!G240)/'Compustat Current'!G240,"")</f>
        <v>0</v>
      </c>
      <c r="H241" s="2">
        <f>IFERROR(('Factset Current'!H240-'Compustat Current'!H240)/'Compustat Current'!H240,"")</f>
        <v>0</v>
      </c>
      <c r="I241" s="2">
        <f>IFERROR(('Factset Current'!I240-'Compustat Current'!I240)/'Compustat Current'!I240,"")</f>
        <v>2.7191857980810429E-3</v>
      </c>
      <c r="J241" s="2">
        <f>IFERROR(('Factset Current'!J240-'Compustat Current'!J240)/'Compustat Current'!J240,"")</f>
        <v>-7.4639999999999984E-2</v>
      </c>
      <c r="K241" s="2">
        <f>IFERROR(('Factset Current'!K240-'Compustat Current'!K240)/'Compustat Current'!K240,"")</f>
        <v>0</v>
      </c>
      <c r="L241" s="2">
        <f>IFERROR(('Factset Current'!L240-'Compustat Current'!L240)/'Compustat Current'!L240,"")</f>
        <v>-0.45901639344262291</v>
      </c>
      <c r="M241" s="2">
        <f>IFERROR(('Factset Current'!M240-'Compustat Current'!M240)/'Compustat Current'!M240,"")</f>
        <v>5.4434250764525153E-3</v>
      </c>
      <c r="N241" s="2">
        <f>IFERROR(('Factset Current'!N240-'Compustat Current'!N240)/'Compustat Current'!N240,"")</f>
        <v>8.9016887027097286E-3</v>
      </c>
      <c r="O241" s="2">
        <f>IFERROR(('Factset Current'!O240-'Compustat Current'!O240)/'Compustat Current'!O240,"")</f>
        <v>-1.5298776097912161E-2</v>
      </c>
      <c r="P241" s="2">
        <f>IFERROR(('Factset Current'!P240-'Compustat Current'!P240)/'Compustat Current'!P240,"")</f>
        <v>1.4286342431269679E-6</v>
      </c>
      <c r="Q241" s="2">
        <f>IFERROR(('Factset Current'!Q240-'Compustat Current'!Q240)/'Compustat Current'!Q240,"")</f>
        <v>0</v>
      </c>
      <c r="R241" s="2">
        <f>IFERROR(('Factset Current'!R240-'Compustat Current'!R240)/'Compustat Current'!R240,"")</f>
        <v>-2.699011446409938E-3</v>
      </c>
      <c r="S241" s="2">
        <f>IFERROR(('Factset Current'!S240-'Compustat Current'!S240)/'Compustat Current'!S240,"")</f>
        <v>0</v>
      </c>
      <c r="T241" s="2">
        <f>IFERROR(('Factset Current'!T240-'Compustat Current'!T240)/'Compustat Current'!T240,"")</f>
        <v>2.8084484284230525E-3</v>
      </c>
      <c r="U241" s="2">
        <f>IFERROR(('Factset Current'!U240-'Compustat Current'!U240)/'Compustat Current'!U240,"")</f>
        <v>0</v>
      </c>
      <c r="V241" s="2">
        <f>IFERROR(('Factset Current'!V240-'Compustat Current'!V240)/'Compustat Current'!V240,"")</f>
        <v>-2.2150700492237788E-2</v>
      </c>
      <c r="W241" s="2">
        <f>IFERROR(('Factset Current'!W240-'Compustat Current'!W240)/'Compustat Current'!W240,"")</f>
        <v>0</v>
      </c>
      <c r="X241" s="2">
        <f>IFERROR(('Factset Current'!X240-'Compustat Current'!X240)/'Compustat Current'!X240,"")</f>
        <v>0</v>
      </c>
      <c r="Y241" s="2">
        <f>IFERROR(('Factset Current'!Y240-'Compustat Current'!Y240)/'Compustat Current'!Y240,"")</f>
        <v>0</v>
      </c>
      <c r="Z241" s="2">
        <f>IFERROR(('Factset Current'!Z240-'Compustat Current'!Z240)/'Compustat Current'!Z240,"")</f>
        <v>0</v>
      </c>
      <c r="AA241" s="2">
        <f>IFERROR(('Factset Current'!AA240-'Compustat Current'!AA240)/'Compustat Current'!AA240,"")</f>
        <v>-0.12209925026776154</v>
      </c>
      <c r="AB241" s="2">
        <f>IFERROR(('Factset Current'!AB240-'Compustat Current'!AB240)/'Compustat Current'!AB240,"")</f>
        <v>1.702685003274396E-2</v>
      </c>
      <c r="AC241" s="2">
        <f>IFERROR(('Factset Current'!AC240-'Compustat Current'!AC240)/'Compustat Current'!AC240,"")</f>
        <v>-0.12488648855326673</v>
      </c>
    </row>
    <row r="242" spans="1:29" x14ac:dyDescent="0.25">
      <c r="A242" t="s">
        <v>503</v>
      </c>
      <c r="C242" s="2">
        <f>('Compustat Current'!C241-'Factset Current'!C241)/'Compustat Current'!C241</f>
        <v>0</v>
      </c>
      <c r="D242" s="2">
        <f>IFERROR(('Factset Current'!D241-'Compustat Current'!D241)/'Compustat Current'!D241,"")</f>
        <v>-0.50161082474226804</v>
      </c>
      <c r="E242" s="2">
        <f>IFERROR(('Factset Current'!E241-'Compustat Current'!E241)/'Compustat Current'!E241,"")</f>
        <v>0</v>
      </c>
      <c r="F242" s="2">
        <f>IFERROR(('Factset Current'!F241-'Compustat Current'!F241)/'Compustat Current'!F241,"")</f>
        <v>0</v>
      </c>
      <c r="G242" s="2">
        <f>IFERROR(('Factset Current'!G241-'Compustat Current'!G241)/'Compustat Current'!G241,"")</f>
        <v>0</v>
      </c>
      <c r="H242" s="2">
        <f>IFERROR(('Factset Current'!H241-'Compustat Current'!H241)/'Compustat Current'!H241,"")</f>
        <v>0</v>
      </c>
      <c r="I242" s="2">
        <f>IFERROR(('Factset Current'!I241-'Compustat Current'!I241)/'Compustat Current'!I241,"")</f>
        <v>0</v>
      </c>
      <c r="J242" s="2">
        <f>IFERROR(('Factset Current'!J241-'Compustat Current'!J241)/'Compustat Current'!J241,"")</f>
        <v>0.15037593984962394</v>
      </c>
      <c r="K242" s="2">
        <f>IFERROR(('Factset Current'!K241-'Compustat Current'!K241)/'Compustat Current'!K241,"")</f>
        <v>0</v>
      </c>
      <c r="L242" s="2">
        <f>IFERROR(('Factset Current'!L241-'Compustat Current'!L241)/'Compustat Current'!L241,"")</f>
        <v>4.7895997263087114E-3</v>
      </c>
      <c r="M242" s="2">
        <f>IFERROR(('Factset Current'!M241-'Compustat Current'!M241)/'Compustat Current'!M241,"")</f>
        <v>5.3504547886570409E-3</v>
      </c>
      <c r="N242" s="2">
        <f>IFERROR(('Factset Current'!N241-'Compustat Current'!N241)/'Compustat Current'!N241,"")</f>
        <v>-3.3296281325788317E-2</v>
      </c>
      <c r="O242" s="2">
        <f>IFERROR(('Factset Current'!O241-'Compustat Current'!O241)/'Compustat Current'!O241,"")</f>
        <v>-5.6777525433220604E-3</v>
      </c>
      <c r="P242" s="2">
        <f>IFERROR(('Factset Current'!P241-'Compustat Current'!P241)/'Compustat Current'!P241,"")</f>
        <v>2.444804796602306E-6</v>
      </c>
      <c r="Q242" s="2">
        <f>IFERROR(('Factset Current'!Q241-'Compustat Current'!Q241)/'Compustat Current'!Q241,"")</f>
        <v>0</v>
      </c>
      <c r="R242" s="2">
        <f>IFERROR(('Factset Current'!R241-'Compustat Current'!R241)/'Compustat Current'!R241,"")</f>
        <v>-2.7288438798096906E-4</v>
      </c>
      <c r="S242" s="2">
        <f>IFERROR(('Factset Current'!S241-'Compustat Current'!S241)/'Compustat Current'!S241,"")</f>
        <v>0</v>
      </c>
      <c r="T242" s="2">
        <f>IFERROR(('Factset Current'!T241-'Compustat Current'!T241)/'Compustat Current'!T241,"")</f>
        <v>0</v>
      </c>
      <c r="U242" s="2">
        <f>IFERROR(('Factset Current'!U241-'Compustat Current'!U241)/'Compustat Current'!U241,"")</f>
        <v>0</v>
      </c>
      <c r="V242" s="2">
        <f>IFERROR(('Factset Current'!V241-'Compustat Current'!V241)/'Compustat Current'!V241,"")</f>
        <v>-5.8778391651319831E-2</v>
      </c>
      <c r="W242" s="2">
        <f>IFERROR(('Factset Current'!W241-'Compustat Current'!W241)/'Compustat Current'!W241,"")</f>
        <v>4.6677649643053001E-3</v>
      </c>
      <c r="X242" s="2">
        <f>IFERROR(('Factset Current'!X241-'Compustat Current'!X241)/'Compustat Current'!X241,"")</f>
        <v>4.6954314720812082E-3</v>
      </c>
      <c r="Y242" s="2">
        <f>IFERROR(('Factset Current'!Y241-'Compustat Current'!Y241)/'Compustat Current'!Y241,"")</f>
        <v>4.7315140845071565E-3</v>
      </c>
      <c r="Z242" s="2">
        <f>IFERROR(('Factset Current'!Z241-'Compustat Current'!Z241)/'Compustat Current'!Z241,"")</f>
        <v>0</v>
      </c>
      <c r="AA242" s="2">
        <f>IFERROR(('Factset Current'!AA241-'Compustat Current'!AA241)/'Compustat Current'!AA241,"")</f>
        <v>0.24489795918367349</v>
      </c>
      <c r="AB242" s="2">
        <f>IFERROR(('Factset Current'!AB241-'Compustat Current'!AB241)/'Compustat Current'!AB241,"")</f>
        <v>-0.46705805609915202</v>
      </c>
      <c r="AC242" s="2">
        <f>IFERROR(('Factset Current'!AC241-'Compustat Current'!AC241)/'Compustat Current'!AC241,"")</f>
        <v>0.15067143033140326</v>
      </c>
    </row>
    <row r="243" spans="1:29" x14ac:dyDescent="0.25">
      <c r="A243" t="s">
        <v>505</v>
      </c>
      <c r="C243" s="2">
        <f>('Compustat Current'!C242-'Factset Current'!C242)/'Compustat Current'!C242</f>
        <v>0</v>
      </c>
      <c r="D243" s="2">
        <f>IFERROR(('Factset Current'!D242-'Compustat Current'!D242)/'Compustat Current'!D242,"")</f>
        <v>0.18006096336722219</v>
      </c>
      <c r="E243" s="2">
        <f>IFERROR(('Factset Current'!E242-'Compustat Current'!E242)/'Compustat Current'!E242,"")</f>
        <v>0</v>
      </c>
      <c r="F243" s="2">
        <f>IFERROR(('Factset Current'!F242-'Compustat Current'!F242)/'Compustat Current'!F242,"")</f>
        <v>0</v>
      </c>
      <c r="G243" s="2">
        <f>IFERROR(('Factset Current'!G242-'Compustat Current'!G242)/'Compustat Current'!G242,"")</f>
        <v>0</v>
      </c>
      <c r="H243" s="2">
        <f>IFERROR(('Factset Current'!H242-'Compustat Current'!H242)/'Compustat Current'!H242,"")</f>
        <v>0</v>
      </c>
      <c r="I243" s="2">
        <f>IFERROR(('Factset Current'!I242-'Compustat Current'!I242)/'Compustat Current'!I242,"")</f>
        <v>0</v>
      </c>
      <c r="J243" s="2">
        <f>IFERROR(('Factset Current'!J242-'Compustat Current'!J242)/'Compustat Current'!J242,"")</f>
        <v>4.135074864606568E-2</v>
      </c>
      <c r="K243" s="2">
        <f>IFERROR(('Factset Current'!K242-'Compustat Current'!K242)/'Compustat Current'!K242,"")</f>
        <v>0</v>
      </c>
      <c r="L243" s="2">
        <f>IFERROR(('Factset Current'!L242-'Compustat Current'!L242)/'Compustat Current'!L242,"")</f>
        <v>3.450154349010374E-3</v>
      </c>
      <c r="M243" s="2">
        <f>IFERROR(('Factset Current'!M242-'Compustat Current'!M242)/'Compustat Current'!M242,"")</f>
        <v>-3.2700457139044521E-3</v>
      </c>
      <c r="N243" s="2">
        <f>IFERROR(('Factset Current'!N242-'Compustat Current'!N242)/'Compustat Current'!N242,"")</f>
        <v>-8.8311484417929742E-3</v>
      </c>
      <c r="O243" s="2">
        <f>IFERROR(('Factset Current'!O242-'Compustat Current'!O242)/'Compustat Current'!O242,"")</f>
        <v>1.0574847231878149E-2</v>
      </c>
      <c r="P243" s="2">
        <f>IFERROR(('Factset Current'!P242-'Compustat Current'!P242)/'Compustat Current'!P242,"")</f>
        <v>0</v>
      </c>
      <c r="Q243" s="2">
        <f>IFERROR(('Factset Current'!Q242-'Compustat Current'!Q242)/'Compustat Current'!Q242,"")</f>
        <v>0</v>
      </c>
      <c r="R243" s="2">
        <f>IFERROR(('Factset Current'!R242-'Compustat Current'!R242)/'Compustat Current'!R242,"")</f>
        <v>-2.3312113332732223E-4</v>
      </c>
      <c r="S243" s="2">
        <f>IFERROR(('Factset Current'!S242-'Compustat Current'!S242)/'Compustat Current'!S242,"")</f>
        <v>0</v>
      </c>
      <c r="T243" s="2">
        <f>IFERROR(('Factset Current'!T242-'Compustat Current'!T242)/'Compustat Current'!T242,"")</f>
        <v>0</v>
      </c>
      <c r="U243" s="2">
        <f>IFERROR(('Factset Current'!U242-'Compustat Current'!U242)/'Compustat Current'!U242,"")</f>
        <v>0</v>
      </c>
      <c r="V243" s="2">
        <f>IFERROR(('Factset Current'!V242-'Compustat Current'!V242)/'Compustat Current'!V242,"")</f>
        <v>-1.6902873488492914E-3</v>
      </c>
      <c r="W243" s="2">
        <f>IFERROR(('Factset Current'!W242-'Compustat Current'!W242)/'Compustat Current'!W242,"")</f>
        <v>0</v>
      </c>
      <c r="X243" s="2">
        <f>IFERROR(('Factset Current'!X242-'Compustat Current'!X242)/'Compustat Current'!X242,"")</f>
        <v>0</v>
      </c>
      <c r="Y243" s="2">
        <f>IFERROR(('Factset Current'!Y242-'Compustat Current'!Y242)/'Compustat Current'!Y242,"")</f>
        <v>-2.6425066062657216E-4</v>
      </c>
      <c r="Z243" s="2">
        <f>IFERROR(('Factset Current'!Z242-'Compustat Current'!Z242)/'Compustat Current'!Z242,"")</f>
        <v>0</v>
      </c>
      <c r="AA243" s="2">
        <f>IFERROR(('Factset Current'!AA242-'Compustat Current'!AA242)/'Compustat Current'!AA242,"")</f>
        <v>-2.1029383522181679E-2</v>
      </c>
      <c r="AB243" s="2">
        <f>IFERROR(('Factset Current'!AB242-'Compustat Current'!AB242)/'Compustat Current'!AB242,"")</f>
        <v>1.07889413351315E-2</v>
      </c>
      <c r="AC243" s="2">
        <f>IFERROR(('Factset Current'!AC242-'Compustat Current'!AC242)/'Compustat Current'!AC242,"")</f>
        <v>-6.8994374447905502E-2</v>
      </c>
    </row>
    <row r="244" spans="1:29" x14ac:dyDescent="0.25">
      <c r="A244" t="s">
        <v>507</v>
      </c>
      <c r="C244" s="2">
        <f>('Compustat Current'!C243-'Factset Current'!C243)/'Compustat Current'!C243</f>
        <v>0</v>
      </c>
      <c r="D244" s="2">
        <f>IFERROR(('Factset Current'!D243-'Compustat Current'!D243)/'Compustat Current'!D243,"")</f>
        <v>-0.44870306969187024</v>
      </c>
      <c r="E244" s="2">
        <f>IFERROR(('Factset Current'!E243-'Compustat Current'!E243)/'Compustat Current'!E243,"")</f>
        <v>0</v>
      </c>
      <c r="F244" s="2">
        <f>IFERROR(('Factset Current'!F243-'Compustat Current'!F243)/'Compustat Current'!F243,"")</f>
        <v>0</v>
      </c>
      <c r="G244" s="2">
        <f>IFERROR(('Factset Current'!G243-'Compustat Current'!G243)/'Compustat Current'!G243,"")</f>
        <v>0</v>
      </c>
      <c r="H244" s="2">
        <f>IFERROR(('Factset Current'!H243-'Compustat Current'!H243)/'Compustat Current'!H243,"")</f>
        <v>0</v>
      </c>
      <c r="I244" s="2" t="str">
        <f>IFERROR(('Factset Current'!I243-'Compustat Current'!I243)/'Compustat Current'!I243,"")</f>
        <v/>
      </c>
      <c r="J244" s="2">
        <f>IFERROR(('Factset Current'!J243-'Compustat Current'!J243)/'Compustat Current'!J243,"")</f>
        <v>5.5839192461417317E-2</v>
      </c>
      <c r="K244" s="2">
        <f>IFERROR(('Factset Current'!K243-'Compustat Current'!K243)/'Compustat Current'!K243,"")</f>
        <v>0</v>
      </c>
      <c r="L244" s="2">
        <f>IFERROR(('Factset Current'!L243-'Compustat Current'!L243)/'Compustat Current'!L243,"")</f>
        <v>-2.0555108124677159E-3</v>
      </c>
      <c r="M244" s="2">
        <f>IFERROR(('Factset Current'!M243-'Compustat Current'!M243)/'Compustat Current'!M243,"")</f>
        <v>1.5000535733419619E-3</v>
      </c>
      <c r="N244" s="2">
        <f>IFERROR(('Factset Current'!N243-'Compustat Current'!N243)/'Compustat Current'!N243,"")</f>
        <v>-1.2640520660818894E-3</v>
      </c>
      <c r="O244" s="2">
        <f>IFERROR(('Factset Current'!O243-'Compustat Current'!O243)/'Compustat Current'!O243,"")</f>
        <v>2.3308599212952881E-3</v>
      </c>
      <c r="P244" s="2">
        <f>IFERROR(('Factset Current'!P243-'Compustat Current'!P243)/'Compustat Current'!P243,"")</f>
        <v>1.5280584557795939E-6</v>
      </c>
      <c r="Q244" s="2">
        <f>IFERROR(('Factset Current'!Q243-'Compustat Current'!Q243)/'Compustat Current'!Q243,"")</f>
        <v>0</v>
      </c>
      <c r="R244" s="2" t="str">
        <f>IFERROR(('Factset Current'!R243-'Compustat Current'!R243)/'Compustat Current'!R243,"")</f>
        <v/>
      </c>
      <c r="S244" s="2">
        <f>IFERROR(('Factset Current'!S243-'Compustat Current'!S243)/'Compustat Current'!S243,"")</f>
        <v>0</v>
      </c>
      <c r="T244" s="2" t="str">
        <f>IFERROR(('Factset Current'!T243-'Compustat Current'!T243)/'Compustat Current'!T243,"")</f>
        <v/>
      </c>
      <c r="U244" s="2">
        <f>IFERROR(('Factset Current'!U243-'Compustat Current'!U243)/'Compustat Current'!U243,"")</f>
        <v>0</v>
      </c>
      <c r="V244" s="2">
        <f>IFERROR(('Factset Current'!V243-'Compustat Current'!V243)/'Compustat Current'!V243,"")</f>
        <v>-0.22878135292627313</v>
      </c>
      <c r="W244" s="2">
        <f>IFERROR(('Factset Current'!W243-'Compustat Current'!W243)/'Compustat Current'!W243,"")</f>
        <v>0</v>
      </c>
      <c r="X244" s="2">
        <f>IFERROR(('Factset Current'!X243-'Compustat Current'!X243)/'Compustat Current'!X243,"")</f>
        <v>0</v>
      </c>
      <c r="Y244" s="2">
        <f>IFERROR(('Factset Current'!Y243-'Compustat Current'!Y243)/'Compustat Current'!Y243,"")</f>
        <v>0</v>
      </c>
      <c r="Z244" s="2">
        <f>IFERROR(('Factset Current'!Z243-'Compustat Current'!Z243)/'Compustat Current'!Z243,"")</f>
        <v>0</v>
      </c>
      <c r="AA244" s="2">
        <f>IFERROR(('Factset Current'!AA243-'Compustat Current'!AA243)/'Compustat Current'!AA243,"")</f>
        <v>472.71217547000896</v>
      </c>
      <c r="AB244" s="2">
        <f>IFERROR(('Factset Current'!AB243-'Compustat Current'!AB243)/'Compustat Current'!AB243,"")</f>
        <v>2.3838352317054148</v>
      </c>
      <c r="AC244" s="2">
        <f>IFERROR(('Factset Current'!AC243-'Compustat Current'!AC243)/'Compustat Current'!AC243,"")</f>
        <v>997.14594894561606</v>
      </c>
    </row>
    <row r="245" spans="1:29" x14ac:dyDescent="0.25">
      <c r="A245" t="s">
        <v>509</v>
      </c>
      <c r="C245" s="2">
        <f>('Compustat Current'!C244-'Factset Current'!C244)/'Compustat Current'!C244</f>
        <v>0</v>
      </c>
      <c r="D245" s="2">
        <f>IFERROR(('Factset Current'!D244-'Compustat Current'!D244)/'Compustat Current'!D244,"")</f>
        <v>5.0958201769468817E-2</v>
      </c>
      <c r="E245" s="2">
        <f>IFERROR(('Factset Current'!E244-'Compustat Current'!E244)/'Compustat Current'!E244,"")</f>
        <v>0</v>
      </c>
      <c r="F245" s="2">
        <f>IFERROR(('Factset Current'!F244-'Compustat Current'!F244)/'Compustat Current'!F244,"")</f>
        <v>0</v>
      </c>
      <c r="G245" s="2">
        <f>IFERROR(('Factset Current'!G244-'Compustat Current'!G244)/'Compustat Current'!G244,"")</f>
        <v>0</v>
      </c>
      <c r="H245" s="2">
        <f>IFERROR(('Factset Current'!H244-'Compustat Current'!H244)/'Compustat Current'!H244,"")</f>
        <v>0</v>
      </c>
      <c r="I245" s="2">
        <f>IFERROR(('Factset Current'!I244-'Compustat Current'!I244)/'Compustat Current'!I244,"")</f>
        <v>0</v>
      </c>
      <c r="J245" s="2">
        <f>IFERROR(('Factset Current'!J244-'Compustat Current'!J244)/'Compustat Current'!J244,"")</f>
        <v>6.4189503019043095E-2</v>
      </c>
      <c r="K245" s="2">
        <f>IFERROR(('Factset Current'!K244-'Compustat Current'!K244)/'Compustat Current'!K244,"")</f>
        <v>0</v>
      </c>
      <c r="L245" s="2">
        <f>IFERROR(('Factset Current'!L244-'Compustat Current'!L244)/'Compustat Current'!L244,"")</f>
        <v>-5.6333858651644786E-3</v>
      </c>
      <c r="M245" s="2">
        <f>IFERROR(('Factset Current'!M244-'Compustat Current'!M244)/'Compustat Current'!M244,"")</f>
        <v>-7.6121352152292904E-2</v>
      </c>
      <c r="N245" s="2">
        <f>IFERROR(('Factset Current'!N244-'Compustat Current'!N244)/'Compustat Current'!N244,"")</f>
        <v>5.4958135429851356E-3</v>
      </c>
      <c r="O245" s="2">
        <f>IFERROR(('Factset Current'!O244-'Compustat Current'!O244)/'Compustat Current'!O244,"")</f>
        <v>9.5928571428570662E-3</v>
      </c>
      <c r="P245" s="2">
        <f>IFERROR(('Factset Current'!P244-'Compustat Current'!P244)/'Compustat Current'!P244,"")</f>
        <v>0</v>
      </c>
      <c r="Q245" s="2">
        <f>IFERROR(('Factset Current'!Q244-'Compustat Current'!Q244)/'Compustat Current'!Q244,"")</f>
        <v>0</v>
      </c>
      <c r="R245" s="2">
        <f>IFERROR(('Factset Current'!R244-'Compustat Current'!R244)/'Compustat Current'!R244,"")</f>
        <v>4.1004159414730753E-3</v>
      </c>
      <c r="S245" s="2">
        <f>IFERROR(('Factset Current'!S244-'Compustat Current'!S244)/'Compustat Current'!S244,"")</f>
        <v>0</v>
      </c>
      <c r="T245" s="2">
        <f>IFERROR(('Factset Current'!T244-'Compustat Current'!T244)/'Compustat Current'!T244,"")</f>
        <v>0</v>
      </c>
      <c r="U245" s="2">
        <f>IFERROR(('Factset Current'!U244-'Compustat Current'!U244)/'Compustat Current'!U244,"")</f>
        <v>0</v>
      </c>
      <c r="V245" s="2">
        <f>IFERROR(('Factset Current'!V244-'Compustat Current'!V244)/'Compustat Current'!V244,"")</f>
        <v>-1.5969338869370468E-3</v>
      </c>
      <c r="W245" s="2">
        <f>IFERROR(('Factset Current'!W244-'Compustat Current'!W244)/'Compustat Current'!W244,"")</f>
        <v>0</v>
      </c>
      <c r="X245" s="2">
        <f>IFERROR(('Factset Current'!X244-'Compustat Current'!X244)/'Compustat Current'!X244,"")</f>
        <v>0</v>
      </c>
      <c r="Y245" s="2">
        <f>IFERROR(('Factset Current'!Y244-'Compustat Current'!Y244)/'Compustat Current'!Y244,"")</f>
        <v>0</v>
      </c>
      <c r="Z245" s="2">
        <f>IFERROR(('Factset Current'!Z244-'Compustat Current'!Z244)/'Compustat Current'!Z244,"")</f>
        <v>1.0247460757156048</v>
      </c>
      <c r="AA245" s="2">
        <f>IFERROR(('Factset Current'!AA244-'Compustat Current'!AA244)/'Compustat Current'!AA244,"")</f>
        <v>2.6847575057736713E-2</v>
      </c>
      <c r="AB245" s="2">
        <f>IFERROR(('Factset Current'!AB244-'Compustat Current'!AB244)/'Compustat Current'!AB244,"")</f>
        <v>-1.8234442836468932E-2</v>
      </c>
      <c r="AC245" s="2">
        <f>IFERROR(('Factset Current'!AC244-'Compustat Current'!AC244)/'Compustat Current'!AC244,"")</f>
        <v>-3.9912656513447095E-2</v>
      </c>
    </row>
    <row r="246" spans="1:29" x14ac:dyDescent="0.25">
      <c r="A246" t="s">
        <v>511</v>
      </c>
      <c r="C246" s="2">
        <f>('Compustat Current'!C245-'Factset Current'!C245)/'Compustat Current'!C245</f>
        <v>0</v>
      </c>
      <c r="D246" s="2">
        <f>IFERROR(('Factset Current'!D245-'Compustat Current'!D245)/'Compustat Current'!D245,"")</f>
        <v>0.33179952742196234</v>
      </c>
      <c r="E246" s="2">
        <f>IFERROR(('Factset Current'!E245-'Compustat Current'!E245)/'Compustat Current'!E245,"")</f>
        <v>0</v>
      </c>
      <c r="F246" s="2">
        <f>IFERROR(('Factset Current'!F245-'Compustat Current'!F245)/'Compustat Current'!F245,"")</f>
        <v>0</v>
      </c>
      <c r="G246" s="2">
        <f>IFERROR(('Factset Current'!G245-'Compustat Current'!G245)/'Compustat Current'!G245,"")</f>
        <v>0</v>
      </c>
      <c r="H246" s="2">
        <f>IFERROR(('Factset Current'!H245-'Compustat Current'!H245)/'Compustat Current'!H245,"")</f>
        <v>0</v>
      </c>
      <c r="I246" s="2">
        <f>IFERROR(('Factset Current'!I245-'Compustat Current'!I245)/'Compustat Current'!I245,"")</f>
        <v>0</v>
      </c>
      <c r="J246" s="2">
        <f>IFERROR(('Factset Current'!J245-'Compustat Current'!J245)/'Compustat Current'!J245,"")</f>
        <v>-4.5325010177771699E-2</v>
      </c>
      <c r="K246" s="2">
        <f>IFERROR(('Factset Current'!K245-'Compustat Current'!K245)/'Compustat Current'!K245,"")</f>
        <v>0</v>
      </c>
      <c r="L246" s="2">
        <f>IFERROR(('Factset Current'!L245-'Compustat Current'!L245)/'Compustat Current'!L245,"")</f>
        <v>4.0616413809579401E-3</v>
      </c>
      <c r="M246" s="2">
        <f>IFERROR(('Factset Current'!M245-'Compustat Current'!M245)/'Compustat Current'!M245,"")</f>
        <v>-1.3121207151057619E-3</v>
      </c>
      <c r="N246" s="2">
        <f>IFERROR(('Factset Current'!N245-'Compustat Current'!N245)/'Compustat Current'!N245,"")</f>
        <v>6.3667820069203285E-3</v>
      </c>
      <c r="O246" s="2">
        <f>IFERROR(('Factset Current'!O245-'Compustat Current'!O245)/'Compustat Current'!O245,"")</f>
        <v>-1.3458950201884071E-2</v>
      </c>
      <c r="P246" s="2">
        <f>IFERROR(('Factset Current'!P245-'Compustat Current'!P245)/'Compustat Current'!P245,"")</f>
        <v>0</v>
      </c>
      <c r="Q246" s="2">
        <f>IFERROR(('Factset Current'!Q245-'Compustat Current'!Q245)/'Compustat Current'!Q245,"")</f>
        <v>0</v>
      </c>
      <c r="R246" s="2">
        <f>IFERROR(('Factset Current'!R245-'Compustat Current'!R245)/'Compustat Current'!R245,"")</f>
        <v>-5.6139225278688536E-4</v>
      </c>
      <c r="S246" s="2">
        <f>IFERROR(('Factset Current'!S245-'Compustat Current'!S245)/'Compustat Current'!S245,"")</f>
        <v>0</v>
      </c>
      <c r="T246" s="2">
        <f>IFERROR(('Factset Current'!T245-'Compustat Current'!T245)/'Compustat Current'!T245,"")</f>
        <v>0</v>
      </c>
      <c r="U246" s="2">
        <f>IFERROR(('Factset Current'!U245-'Compustat Current'!U245)/'Compustat Current'!U245,"")</f>
        <v>0</v>
      </c>
      <c r="V246" s="2">
        <f>IFERROR(('Factset Current'!V245-'Compustat Current'!V245)/'Compustat Current'!V245,"")</f>
        <v>2.6793075020609849E-3</v>
      </c>
      <c r="W246" s="2">
        <f>IFERROR(('Factset Current'!W245-'Compustat Current'!W245)/'Compustat Current'!W245,"")</f>
        <v>0</v>
      </c>
      <c r="X246" s="2">
        <f>IFERROR(('Factset Current'!X245-'Compustat Current'!X245)/'Compustat Current'!X245,"")</f>
        <v>0</v>
      </c>
      <c r="Y246" s="2">
        <f>IFERROR(('Factset Current'!Y245-'Compustat Current'!Y245)/'Compustat Current'!Y245,"")</f>
        <v>0</v>
      </c>
      <c r="Z246" s="2">
        <f>IFERROR(('Factset Current'!Z245-'Compustat Current'!Z245)/'Compustat Current'!Z245,"")</f>
        <v>0</v>
      </c>
      <c r="AA246" s="2">
        <f>IFERROR(('Factset Current'!AA245-'Compustat Current'!AA245)/'Compustat Current'!AA245,"")</f>
        <v>-0.10662403558768337</v>
      </c>
      <c r="AB246" s="2">
        <f>IFERROR(('Factset Current'!AB245-'Compustat Current'!AB245)/'Compustat Current'!AB245,"")</f>
        <v>-4.6731155661536616E-5</v>
      </c>
      <c r="AC246" s="2">
        <f>IFERROR(('Factset Current'!AC245-'Compustat Current'!AC245)/'Compustat Current'!AC245,"")</f>
        <v>-0.43905291104362565</v>
      </c>
    </row>
    <row r="247" spans="1:29" x14ac:dyDescent="0.25">
      <c r="A247" t="s">
        <v>513</v>
      </c>
      <c r="C247" s="2">
        <f>('Compustat Current'!C246-'Factset Current'!C246)/'Compustat Current'!C246</f>
        <v>0</v>
      </c>
      <c r="D247" s="2">
        <f>IFERROR(('Factset Current'!D246-'Compustat Current'!D246)/'Compustat Current'!D246,"")</f>
        <v>-0.12798899019439186</v>
      </c>
      <c r="E247" s="2">
        <f>IFERROR(('Factset Current'!E246-'Compustat Current'!E246)/'Compustat Current'!E246,"")</f>
        <v>0</v>
      </c>
      <c r="F247" s="2">
        <f>IFERROR(('Factset Current'!F246-'Compustat Current'!F246)/'Compustat Current'!F246,"")</f>
        <v>0</v>
      </c>
      <c r="G247" s="2">
        <f>IFERROR(('Factset Current'!G246-'Compustat Current'!G246)/'Compustat Current'!G246,"")</f>
        <v>0</v>
      </c>
      <c r="H247" s="2">
        <f>IFERROR(('Factset Current'!H246-'Compustat Current'!H246)/'Compustat Current'!H246,"")</f>
        <v>0</v>
      </c>
      <c r="I247" s="2">
        <f>IFERROR(('Factset Current'!I246-'Compustat Current'!I246)/'Compustat Current'!I246,"")</f>
        <v>-2.8561441026484533E-2</v>
      </c>
      <c r="J247" s="2">
        <f>IFERROR(('Factset Current'!J246-'Compustat Current'!J246)/'Compustat Current'!J246,"")</f>
        <v>0.19030702867292565</v>
      </c>
      <c r="K247" s="2">
        <f>IFERROR(('Factset Current'!K246-'Compustat Current'!K246)/'Compustat Current'!K246,"")</f>
        <v>0</v>
      </c>
      <c r="L247" s="2">
        <f>IFERROR(('Factset Current'!L246-'Compustat Current'!L246)/'Compustat Current'!L246,"")</f>
        <v>0.32964201142220367</v>
      </c>
      <c r="M247" s="2">
        <f>IFERROR(('Factset Current'!M246-'Compustat Current'!M246)/'Compustat Current'!M246,"")</f>
        <v>1.3784156328548983E-3</v>
      </c>
      <c r="N247" s="2">
        <f>IFERROR(('Factset Current'!N246-'Compustat Current'!N246)/'Compustat Current'!N246,"")</f>
        <v>3.5270880361173481E-3</v>
      </c>
      <c r="O247" s="2">
        <f>IFERROR(('Factset Current'!O246-'Compustat Current'!O246)/'Compustat Current'!O246,"")</f>
        <v>5.1187551187472302E-5</v>
      </c>
      <c r="P247" s="2">
        <f>IFERROR(('Factset Current'!P246-'Compustat Current'!P246)/'Compustat Current'!P246,"")</f>
        <v>0</v>
      </c>
      <c r="Q247" s="2">
        <f>IFERROR(('Factset Current'!Q246-'Compustat Current'!Q246)/'Compustat Current'!Q246,"")</f>
        <v>0</v>
      </c>
      <c r="R247" s="2">
        <f>IFERROR(('Factset Current'!R246-'Compustat Current'!R246)/'Compustat Current'!R246,"")</f>
        <v>1.601379650160157E-3</v>
      </c>
      <c r="S247" s="2">
        <f>IFERROR(('Factset Current'!S246-'Compustat Current'!S246)/'Compustat Current'!S246,"")</f>
        <v>0</v>
      </c>
      <c r="T247" s="2">
        <f>IFERROR(('Factset Current'!T246-'Compustat Current'!T246)/'Compustat Current'!T246,"")</f>
        <v>-2.2987122397400285E-2</v>
      </c>
      <c r="U247" s="2">
        <f>IFERROR(('Factset Current'!U246-'Compustat Current'!U246)/'Compustat Current'!U246,"")</f>
        <v>-1.1111111111111016E-2</v>
      </c>
      <c r="V247" s="2">
        <f>IFERROR(('Factset Current'!V246-'Compustat Current'!V246)/'Compustat Current'!V246,"")</f>
        <v>-6.0034305317325726E-3</v>
      </c>
      <c r="W247" s="2">
        <f>IFERROR(('Factset Current'!W246-'Compustat Current'!W246)/'Compustat Current'!W246,"")</f>
        <v>0</v>
      </c>
      <c r="X247" s="2">
        <f>IFERROR(('Factset Current'!X246-'Compustat Current'!X246)/'Compustat Current'!X246,"")</f>
        <v>0</v>
      </c>
      <c r="Y247" s="2">
        <f>IFERROR(('Factset Current'!Y246-'Compustat Current'!Y246)/'Compustat Current'!Y246,"")</f>
        <v>0</v>
      </c>
      <c r="Z247" s="2">
        <f>IFERROR(('Factset Current'!Z246-'Compustat Current'!Z246)/'Compustat Current'!Z246,"")</f>
        <v>0</v>
      </c>
      <c r="AA247" s="2">
        <f>IFERROR(('Factset Current'!AA246-'Compustat Current'!AA246)/'Compustat Current'!AA246,"")</f>
        <v>-13.265873015873016</v>
      </c>
      <c r="AB247" s="2">
        <f>IFERROR(('Factset Current'!AB246-'Compustat Current'!AB246)/'Compustat Current'!AB246,"")</f>
        <v>-2.0033880827870682E-2</v>
      </c>
      <c r="AC247" s="2">
        <f>IFERROR(('Factset Current'!AC246-'Compustat Current'!AC246)/'Compustat Current'!AC246,"")</f>
        <v>-12.898797595190381</v>
      </c>
    </row>
    <row r="248" spans="1:29" x14ac:dyDescent="0.25">
      <c r="A248" t="s">
        <v>515</v>
      </c>
      <c r="C248" s="2">
        <f>('Compustat Current'!C247-'Factset Current'!C247)/'Compustat Current'!C247</f>
        <v>0</v>
      </c>
      <c r="D248" s="2">
        <f>IFERROR(('Factset Current'!D247-'Compustat Current'!D247)/'Compustat Current'!D247,"")</f>
        <v>-0.2448665939918151</v>
      </c>
      <c r="E248" s="2">
        <f>IFERROR(('Factset Current'!E247-'Compustat Current'!E247)/'Compustat Current'!E247,"")</f>
        <v>0</v>
      </c>
      <c r="F248" s="2">
        <f>IFERROR(('Factset Current'!F247-'Compustat Current'!F247)/'Compustat Current'!F247,"")</f>
        <v>0</v>
      </c>
      <c r="G248" s="2">
        <f>IFERROR(('Factset Current'!G247-'Compustat Current'!G247)/'Compustat Current'!G247,"")</f>
        <v>0</v>
      </c>
      <c r="H248" s="2">
        <f>IFERROR(('Factset Current'!H247-'Compustat Current'!H247)/'Compustat Current'!H247,"")</f>
        <v>0</v>
      </c>
      <c r="I248" s="2">
        <f>IFERROR(('Factset Current'!I247-'Compustat Current'!I247)/'Compustat Current'!I247,"")</f>
        <v>0</v>
      </c>
      <c r="J248" s="2">
        <f>IFERROR(('Factset Current'!J247-'Compustat Current'!J247)/'Compustat Current'!J247,"")</f>
        <v>-1.0644</v>
      </c>
      <c r="K248" s="2">
        <f>IFERROR(('Factset Current'!K247-'Compustat Current'!K247)/'Compustat Current'!K247,"")</f>
        <v>0.21155184411969383</v>
      </c>
      <c r="L248" s="2">
        <f>IFERROR(('Factset Current'!L247-'Compustat Current'!L247)/'Compustat Current'!L247,"")</f>
        <v>-6.9893182117895204E-3</v>
      </c>
      <c r="M248" s="2">
        <f>IFERROR(('Factset Current'!M247-'Compustat Current'!M247)/'Compustat Current'!M247,"")</f>
        <v>-0.27634016613876772</v>
      </c>
      <c r="N248" s="2">
        <f>IFERROR(('Factset Current'!N247-'Compustat Current'!N247)/'Compustat Current'!N247,"")</f>
        <v>-6.4042416931037291E-4</v>
      </c>
      <c r="O248" s="2">
        <f>IFERROR(('Factset Current'!O247-'Compustat Current'!O247)/'Compustat Current'!O247,"")</f>
        <v>2.0461569940876589E-3</v>
      </c>
      <c r="P248" s="2">
        <f>IFERROR(('Factset Current'!P247-'Compustat Current'!P247)/'Compustat Current'!P247,"")</f>
        <v>0</v>
      </c>
      <c r="Q248" s="2">
        <f>IFERROR(('Factset Current'!Q247-'Compustat Current'!Q247)/'Compustat Current'!Q247,"")</f>
        <v>0</v>
      </c>
      <c r="R248" s="2">
        <f>IFERROR(('Factset Current'!R247-'Compustat Current'!R247)/'Compustat Current'!R247,"")</f>
        <v>1.190881252126518E-3</v>
      </c>
      <c r="S248" s="2">
        <f>IFERROR(('Factset Current'!S247-'Compustat Current'!S247)/'Compustat Current'!S247,"")</f>
        <v>0</v>
      </c>
      <c r="T248" s="2">
        <f>IFERROR(('Factset Current'!T247-'Compustat Current'!T247)/'Compustat Current'!T247,"")</f>
        <v>0</v>
      </c>
      <c r="U248" s="2">
        <f>IFERROR(('Factset Current'!U247-'Compustat Current'!U247)/'Compustat Current'!U247,"")</f>
        <v>0</v>
      </c>
      <c r="V248" s="2">
        <f>IFERROR(('Factset Current'!V247-'Compustat Current'!V247)/'Compustat Current'!V247,"")</f>
        <v>-1.851851851851867E-2</v>
      </c>
      <c r="W248" s="2">
        <f>IFERROR(('Factset Current'!W247-'Compustat Current'!W247)/'Compustat Current'!W247,"")</f>
        <v>0</v>
      </c>
      <c r="X248" s="2">
        <f>IFERROR(('Factset Current'!X247-'Compustat Current'!X247)/'Compustat Current'!X247,"")</f>
        <v>0</v>
      </c>
      <c r="Y248" s="2">
        <f>IFERROR(('Factset Current'!Y247-'Compustat Current'!Y247)/'Compustat Current'!Y247,"")</f>
        <v>0</v>
      </c>
      <c r="Z248" s="2">
        <f>IFERROR(('Factset Current'!Z247-'Compustat Current'!Z247)/'Compustat Current'!Z247,"")</f>
        <v>-3.435374149659864</v>
      </c>
      <c r="AA248" s="2">
        <f>IFERROR(('Factset Current'!AA247-'Compustat Current'!AA247)/'Compustat Current'!AA247,"")</f>
        <v>-0.12426018584703359</v>
      </c>
      <c r="AB248" s="2">
        <f>IFERROR(('Factset Current'!AB247-'Compustat Current'!AB247)/'Compustat Current'!AB247,"")</f>
        <v>0.22573138297872333</v>
      </c>
      <c r="AC248" s="2">
        <f>IFERROR(('Factset Current'!AC247-'Compustat Current'!AC247)/'Compustat Current'!AC247,"")</f>
        <v>-0.33312914966592894</v>
      </c>
    </row>
    <row r="249" spans="1:29" x14ac:dyDescent="0.25">
      <c r="A249" t="s">
        <v>517</v>
      </c>
      <c r="C249" s="2">
        <f>('Compustat Current'!C248-'Factset Current'!C248)/'Compustat Current'!C248</f>
        <v>0</v>
      </c>
      <c r="D249" s="2">
        <f>IFERROR(('Factset Current'!D248-'Compustat Current'!D248)/'Compustat Current'!D248,"")</f>
        <v>0.35410574567296299</v>
      </c>
      <c r="E249" s="2">
        <f>IFERROR(('Factset Current'!E248-'Compustat Current'!E248)/'Compustat Current'!E248,"")</f>
        <v>0</v>
      </c>
      <c r="F249" s="2">
        <f>IFERROR(('Factset Current'!F248-'Compustat Current'!F248)/'Compustat Current'!F248,"")</f>
        <v>0</v>
      </c>
      <c r="G249" s="2">
        <f>IFERROR(('Factset Current'!G248-'Compustat Current'!G248)/'Compustat Current'!G248,"")</f>
        <v>0</v>
      </c>
      <c r="H249" s="2">
        <f>IFERROR(('Factset Current'!H248-'Compustat Current'!H248)/'Compustat Current'!H248,"")</f>
        <v>0</v>
      </c>
      <c r="I249" s="2">
        <f>IFERROR(('Factset Current'!I248-'Compustat Current'!I248)/'Compustat Current'!I248,"")</f>
        <v>9.6525096525096766E-3</v>
      </c>
      <c r="J249" s="2">
        <f>IFERROR(('Factset Current'!J248-'Compustat Current'!J248)/'Compustat Current'!J248,"")</f>
        <v>-0.77902142628717619</v>
      </c>
      <c r="K249" s="2">
        <f>IFERROR(('Factset Current'!K248-'Compustat Current'!K248)/'Compustat Current'!K248,"")</f>
        <v>0</v>
      </c>
      <c r="L249" s="2">
        <f>IFERROR(('Factset Current'!L248-'Compustat Current'!L248)/'Compustat Current'!L248,"")</f>
        <v>2.5600000000000024E-3</v>
      </c>
      <c r="M249" s="2">
        <f>IFERROR(('Factset Current'!M248-'Compustat Current'!M248)/'Compustat Current'!M248,"")</f>
        <v>-7.6691380908248369E-2</v>
      </c>
      <c r="N249" s="2">
        <f>IFERROR(('Factset Current'!N248-'Compustat Current'!N248)/'Compustat Current'!N248,"")</f>
        <v>5.1280000000000048E-2</v>
      </c>
      <c r="O249" s="2">
        <f>IFERROR(('Factset Current'!O248-'Compustat Current'!O248)/'Compustat Current'!O248,"")</f>
        <v>-2.4795061228621044E-3</v>
      </c>
      <c r="P249" s="2">
        <f>IFERROR(('Factset Current'!P248-'Compustat Current'!P248)/'Compustat Current'!P248,"")</f>
        <v>0</v>
      </c>
      <c r="Q249" s="2">
        <f>IFERROR(('Factset Current'!Q248-'Compustat Current'!Q248)/'Compustat Current'!Q248,"")</f>
        <v>0</v>
      </c>
      <c r="R249" s="2">
        <f>IFERROR(('Factset Current'!R248-'Compustat Current'!R248)/'Compustat Current'!R248,"")</f>
        <v>-2.4600246002460437E-3</v>
      </c>
      <c r="S249" s="2">
        <f>IFERROR(('Factset Current'!S248-'Compustat Current'!S248)/'Compustat Current'!S248,"")</f>
        <v>0</v>
      </c>
      <c r="T249" s="2">
        <f>IFERROR(('Factset Current'!T248-'Compustat Current'!T248)/'Compustat Current'!T248,"")</f>
        <v>3.0511689275553474E-2</v>
      </c>
      <c r="U249" s="2">
        <f>IFERROR(('Factset Current'!U248-'Compustat Current'!U248)/'Compustat Current'!U248,"")</f>
        <v>0</v>
      </c>
      <c r="V249" s="2">
        <f>IFERROR(('Factset Current'!V248-'Compustat Current'!V248)/'Compustat Current'!V248,"")</f>
        <v>-2.4203069657615067E-2</v>
      </c>
      <c r="W249" s="2">
        <f>IFERROR(('Factset Current'!W248-'Compustat Current'!W248)/'Compustat Current'!W248,"")</f>
        <v>0</v>
      </c>
      <c r="X249" s="2">
        <f>IFERROR(('Factset Current'!X248-'Compustat Current'!X248)/'Compustat Current'!X248,"")</f>
        <v>0</v>
      </c>
      <c r="Y249" s="2">
        <f>IFERROR(('Factset Current'!Y248-'Compustat Current'!Y248)/'Compustat Current'!Y248,"")</f>
        <v>0</v>
      </c>
      <c r="Z249" s="2">
        <f>IFERROR(('Factset Current'!Z248-'Compustat Current'!Z248)/'Compustat Current'!Z248,"")</f>
        <v>0</v>
      </c>
      <c r="AA249" s="2">
        <f>IFERROR(('Factset Current'!AA248-'Compustat Current'!AA248)/'Compustat Current'!AA248,"")</f>
        <v>0.27780066840635448</v>
      </c>
      <c r="AB249" s="2">
        <f>IFERROR(('Factset Current'!AB248-'Compustat Current'!AB248)/'Compustat Current'!AB248,"")</f>
        <v>7.6360006654466753E-2</v>
      </c>
      <c r="AC249" s="2">
        <f>IFERROR(('Factset Current'!AC248-'Compustat Current'!AC248)/'Compustat Current'!AC248,"")</f>
        <v>2.9793194461581374</v>
      </c>
    </row>
    <row r="250" spans="1:29" x14ac:dyDescent="0.25">
      <c r="A250" t="s">
        <v>519</v>
      </c>
      <c r="C250" s="2">
        <f>('Compustat Current'!C249-'Factset Current'!C249)/'Compustat Current'!C249</f>
        <v>0</v>
      </c>
      <c r="D250" s="2">
        <f>IFERROR(('Factset Current'!D249-'Compustat Current'!D249)/'Compustat Current'!D249,"")</f>
        <v>-0.19716395234160516</v>
      </c>
      <c r="E250" s="2">
        <f>IFERROR(('Factset Current'!E249-'Compustat Current'!E249)/'Compustat Current'!E249,"")</f>
        <v>0</v>
      </c>
      <c r="F250" s="2">
        <f>IFERROR(('Factset Current'!F249-'Compustat Current'!F249)/'Compustat Current'!F249,"")</f>
        <v>0</v>
      </c>
      <c r="G250" s="2">
        <f>IFERROR(('Factset Current'!G249-'Compustat Current'!G249)/'Compustat Current'!G249,"")</f>
        <v>0</v>
      </c>
      <c r="H250" s="2">
        <f>IFERROR(('Factset Current'!H249-'Compustat Current'!H249)/'Compustat Current'!H249,"")</f>
        <v>0</v>
      </c>
      <c r="I250" s="2">
        <f>IFERROR(('Factset Current'!I249-'Compustat Current'!I249)/'Compustat Current'!I249,"")</f>
        <v>0</v>
      </c>
      <c r="J250" s="2" t="str">
        <f>IFERROR(('Factset Current'!J249-'Compustat Current'!J249)/'Compustat Current'!J249,"")</f>
        <v/>
      </c>
      <c r="K250" s="2">
        <f>IFERROR(('Factset Current'!K249-'Compustat Current'!K249)/'Compustat Current'!K249,"")</f>
        <v>0</v>
      </c>
      <c r="L250" s="2">
        <f>IFERROR(('Factset Current'!L249-'Compustat Current'!L249)/'Compustat Current'!L249,"")</f>
        <v>2.3561090541904645E-3</v>
      </c>
      <c r="M250" s="2">
        <f>IFERROR(('Factset Current'!M249-'Compustat Current'!M249)/'Compustat Current'!M249,"")</f>
        <v>1.8097207859359529E-3</v>
      </c>
      <c r="N250" s="2">
        <f>IFERROR(('Factset Current'!N249-'Compustat Current'!N249)/'Compustat Current'!N249,"")</f>
        <v>5.3100531005309936E-3</v>
      </c>
      <c r="O250" s="2">
        <f>IFERROR(('Factset Current'!O249-'Compustat Current'!O249)/'Compustat Current'!O249,"")</f>
        <v>-4.5872631578947318E-2</v>
      </c>
      <c r="P250" s="2">
        <f>IFERROR(('Factset Current'!P249-'Compustat Current'!P249)/'Compustat Current'!P249,"")</f>
        <v>3.4431310811153448E-6</v>
      </c>
      <c r="Q250" s="2">
        <f>IFERROR(('Factset Current'!Q249-'Compustat Current'!Q249)/'Compustat Current'!Q249,"")</f>
        <v>0</v>
      </c>
      <c r="R250" s="2">
        <f>IFERROR(('Factset Current'!R249-'Compustat Current'!R249)/'Compustat Current'!R249,"")</f>
        <v>2.7352491918582549E-3</v>
      </c>
      <c r="S250" s="2">
        <f>IFERROR(('Factset Current'!S249-'Compustat Current'!S249)/'Compustat Current'!S249,"")</f>
        <v>0</v>
      </c>
      <c r="T250" s="2">
        <f>IFERROR(('Factset Current'!T249-'Compustat Current'!T249)/'Compustat Current'!T249,"")</f>
        <v>0</v>
      </c>
      <c r="U250" s="2">
        <f>IFERROR(('Factset Current'!U249-'Compustat Current'!U249)/'Compustat Current'!U249,"")</f>
        <v>0</v>
      </c>
      <c r="V250" s="2">
        <f>IFERROR(('Factset Current'!V249-'Compustat Current'!V249)/'Compustat Current'!V249,"")</f>
        <v>4.5004500450040048E-4</v>
      </c>
      <c r="W250" s="2">
        <f>IFERROR(('Factset Current'!W249-'Compustat Current'!W249)/'Compustat Current'!W249,"")</f>
        <v>0</v>
      </c>
      <c r="X250" s="2">
        <f>IFERROR(('Factset Current'!X249-'Compustat Current'!X249)/'Compustat Current'!X249,"")</f>
        <v>0</v>
      </c>
      <c r="Y250" s="2">
        <f>IFERROR(('Factset Current'!Y249-'Compustat Current'!Y249)/'Compustat Current'!Y249,"")</f>
        <v>0</v>
      </c>
      <c r="Z250" s="2">
        <f>IFERROR(('Factset Current'!Z249-'Compustat Current'!Z249)/'Compustat Current'!Z249,"")</f>
        <v>0</v>
      </c>
      <c r="AA250" s="2">
        <f>IFERROR(('Factset Current'!AA249-'Compustat Current'!AA249)/'Compustat Current'!AA249,"")</f>
        <v>0.61480530196935279</v>
      </c>
      <c r="AB250" s="2">
        <f>IFERROR(('Factset Current'!AB249-'Compustat Current'!AB249)/'Compustat Current'!AB249,"")</f>
        <v>11.902541876537423</v>
      </c>
      <c r="AC250" s="2">
        <f>IFERROR(('Factset Current'!AC249-'Compustat Current'!AC249)/'Compustat Current'!AC249,"")</f>
        <v>1.592417589910033</v>
      </c>
    </row>
    <row r="251" spans="1:29" x14ac:dyDescent="0.25">
      <c r="A251" t="s">
        <v>521</v>
      </c>
      <c r="C251" s="2">
        <f>('Compustat Current'!C250-'Factset Current'!C250)/'Compustat Current'!C250</f>
        <v>0</v>
      </c>
      <c r="D251" s="2">
        <f>IFERROR(('Factset Current'!D250-'Compustat Current'!D250)/'Compustat Current'!D250,"")</f>
        <v>3.8886090825149031E-2</v>
      </c>
      <c r="E251" s="2">
        <f>IFERROR(('Factset Current'!E250-'Compustat Current'!E250)/'Compustat Current'!E250,"")</f>
        <v>0</v>
      </c>
      <c r="F251" s="2">
        <f>IFERROR(('Factset Current'!F250-'Compustat Current'!F250)/'Compustat Current'!F250,"")</f>
        <v>0</v>
      </c>
      <c r="G251" s="2">
        <f>IFERROR(('Factset Current'!G250-'Compustat Current'!G250)/'Compustat Current'!G250,"")</f>
        <v>0</v>
      </c>
      <c r="H251" s="2">
        <f>IFERROR(('Factset Current'!H250-'Compustat Current'!H250)/'Compustat Current'!H250,"")</f>
        <v>0</v>
      </c>
      <c r="I251" s="2">
        <f>IFERROR(('Factset Current'!I250-'Compustat Current'!I250)/'Compustat Current'!I250,"")</f>
        <v>8.7879711470081178E-3</v>
      </c>
      <c r="J251" s="2">
        <f>IFERROR(('Factset Current'!J250-'Compustat Current'!J250)/'Compustat Current'!J250,"")</f>
        <v>-0.25174524755665345</v>
      </c>
      <c r="K251" s="2">
        <f>IFERROR(('Factset Current'!K250-'Compustat Current'!K250)/'Compustat Current'!K250,"")</f>
        <v>-4.948268106162698E-3</v>
      </c>
      <c r="L251" s="2">
        <f>IFERROR(('Factset Current'!L250-'Compustat Current'!L250)/'Compustat Current'!L250,"")</f>
        <v>9.4819051809481927E-2</v>
      </c>
      <c r="M251" s="2">
        <f>IFERROR(('Factset Current'!M250-'Compustat Current'!M250)/'Compustat Current'!M250,"")</f>
        <v>-0.69704974143383314</v>
      </c>
      <c r="N251" s="2">
        <f>IFERROR(('Factset Current'!N250-'Compustat Current'!N250)/'Compustat Current'!N250,"")</f>
        <v>1.9184438297492626E-2</v>
      </c>
      <c r="O251" s="2">
        <f>IFERROR(('Factset Current'!O250-'Compustat Current'!O250)/'Compustat Current'!O250,"")</f>
        <v>0.13457169584391293</v>
      </c>
      <c r="P251" s="2">
        <f>IFERROR(('Factset Current'!P250-'Compustat Current'!P250)/'Compustat Current'!P250,"")</f>
        <v>0</v>
      </c>
      <c r="Q251" s="2">
        <f>IFERROR(('Factset Current'!Q250-'Compustat Current'!Q250)/'Compustat Current'!Q250,"")</f>
        <v>0</v>
      </c>
      <c r="R251" s="2">
        <f>IFERROR(('Factset Current'!R250-'Compustat Current'!R250)/'Compustat Current'!R250,"")</f>
        <v>1.3170860849230023E-2</v>
      </c>
      <c r="S251" s="2">
        <f>IFERROR(('Factset Current'!S250-'Compustat Current'!S250)/'Compustat Current'!S250,"")</f>
        <v>0</v>
      </c>
      <c r="T251" s="2">
        <f>IFERROR(('Factset Current'!T250-'Compustat Current'!T250)/'Compustat Current'!T250,"")</f>
        <v>7.3794502027940646E-3</v>
      </c>
      <c r="U251" s="2">
        <f>IFERROR(('Factset Current'!U250-'Compustat Current'!U250)/'Compustat Current'!U250,"")</f>
        <v>-7.5671585319704116E-4</v>
      </c>
      <c r="V251" s="2">
        <f>IFERROR(('Factset Current'!V250-'Compustat Current'!V250)/'Compustat Current'!V250,"")</f>
        <v>8.1525493989222271E-3</v>
      </c>
      <c r="W251" s="2">
        <f>IFERROR(('Factset Current'!W250-'Compustat Current'!W250)/'Compustat Current'!W250,"")</f>
        <v>0</v>
      </c>
      <c r="X251" s="2">
        <f>IFERROR(('Factset Current'!X250-'Compustat Current'!X250)/'Compustat Current'!X250,"")</f>
        <v>0</v>
      </c>
      <c r="Y251" s="2">
        <f>IFERROR(('Factset Current'!Y250-'Compustat Current'!Y250)/'Compustat Current'!Y250,"")</f>
        <v>-5.1894135962642031E-4</v>
      </c>
      <c r="Z251" s="2">
        <f>IFERROR(('Factset Current'!Z250-'Compustat Current'!Z250)/'Compustat Current'!Z250,"")</f>
        <v>1.7738650548583697E-3</v>
      </c>
      <c r="AA251" s="2">
        <f>IFERROR(('Factset Current'!AA250-'Compustat Current'!AA250)/'Compustat Current'!AA250,"")</f>
        <v>0.60643564356435642</v>
      </c>
      <c r="AB251" s="2">
        <f>IFERROR(('Factset Current'!AB250-'Compustat Current'!AB250)/'Compustat Current'!AB250,"")</f>
        <v>8.2945013979496718E-2</v>
      </c>
      <c r="AC251" s="2">
        <f>IFERROR(('Factset Current'!AC250-'Compustat Current'!AC250)/'Compustat Current'!AC250,"")</f>
        <v>0.52495577759716971</v>
      </c>
    </row>
    <row r="252" spans="1:29" x14ac:dyDescent="0.25">
      <c r="A252" t="s">
        <v>523</v>
      </c>
      <c r="C252" s="2">
        <f>('Compustat Current'!C251-'Factset Current'!C251)/'Compustat Current'!C251</f>
        <v>0</v>
      </c>
      <c r="D252" s="2">
        <f>IFERROR(('Factset Current'!D251-'Compustat Current'!D251)/'Compustat Current'!D251,"")</f>
        <v>-0.47740894421392344</v>
      </c>
      <c r="E252" s="2">
        <f>IFERROR(('Factset Current'!E251-'Compustat Current'!E251)/'Compustat Current'!E251,"")</f>
        <v>0</v>
      </c>
      <c r="F252" s="2">
        <f>IFERROR(('Factset Current'!F251-'Compustat Current'!F251)/'Compustat Current'!F251,"")</f>
        <v>0</v>
      </c>
      <c r="G252" s="2">
        <f>IFERROR(('Factset Current'!G251-'Compustat Current'!G251)/'Compustat Current'!G251,"")</f>
        <v>0</v>
      </c>
      <c r="H252" s="2">
        <f>IFERROR(('Factset Current'!H251-'Compustat Current'!H251)/'Compustat Current'!H251,"")</f>
        <v>0</v>
      </c>
      <c r="I252" s="2">
        <f>IFERROR(('Factset Current'!I251-'Compustat Current'!I251)/'Compustat Current'!I251,"")</f>
        <v>0</v>
      </c>
      <c r="J252" s="2" t="str">
        <f>IFERROR(('Factset Current'!J251-'Compustat Current'!J251)/'Compustat Current'!J251,"")</f>
        <v/>
      </c>
      <c r="K252" s="2">
        <f>IFERROR(('Factset Current'!K251-'Compustat Current'!K251)/'Compustat Current'!K251,"")</f>
        <v>0</v>
      </c>
      <c r="L252" s="2">
        <f>IFERROR(('Factset Current'!L251-'Compustat Current'!L251)/'Compustat Current'!L251,"")</f>
        <v>-4.3186937744809951E-3</v>
      </c>
      <c r="M252" s="2" t="str">
        <f>IFERROR(('Factset Current'!M251-'Compustat Current'!M251)/'Compustat Current'!M251,"")</f>
        <v/>
      </c>
      <c r="N252" s="2">
        <f>IFERROR(('Factset Current'!N251-'Compustat Current'!N251)/'Compustat Current'!N251,"")</f>
        <v>1.270108994262787E-2</v>
      </c>
      <c r="O252" s="2">
        <f>IFERROR(('Factset Current'!O251-'Compustat Current'!O251)/'Compustat Current'!O251,"")</f>
        <v>-2.9856047769675743E-3</v>
      </c>
      <c r="P252" s="2">
        <f>IFERROR(('Factset Current'!P251-'Compustat Current'!P251)/'Compustat Current'!P251,"")</f>
        <v>-8.6664988259246555E-7</v>
      </c>
      <c r="Q252" s="2">
        <f>IFERROR(('Factset Current'!Q251-'Compustat Current'!Q251)/'Compustat Current'!Q251,"")</f>
        <v>0</v>
      </c>
      <c r="R252" s="2">
        <f>IFERROR(('Factset Current'!R251-'Compustat Current'!R251)/'Compustat Current'!R251,"")</f>
        <v>-7.4488567990373018E-3</v>
      </c>
      <c r="S252" s="2">
        <f>IFERROR(('Factset Current'!S251-'Compustat Current'!S251)/'Compustat Current'!S251,"")</f>
        <v>0</v>
      </c>
      <c r="T252" s="2">
        <f>IFERROR(('Factset Current'!T251-'Compustat Current'!T251)/'Compustat Current'!T251,"")</f>
        <v>0</v>
      </c>
      <c r="U252" s="2">
        <f>IFERROR(('Factset Current'!U251-'Compustat Current'!U251)/'Compustat Current'!U251,"")</f>
        <v>0</v>
      </c>
      <c r="V252" s="2">
        <f>IFERROR(('Factset Current'!V251-'Compustat Current'!V251)/'Compustat Current'!V251,"")</f>
        <v>1.7543859649122823E-2</v>
      </c>
      <c r="W252" s="2">
        <f>IFERROR(('Factset Current'!W251-'Compustat Current'!W251)/'Compustat Current'!W251,"")</f>
        <v>0</v>
      </c>
      <c r="X252" s="2">
        <f>IFERROR(('Factset Current'!X251-'Compustat Current'!X251)/'Compustat Current'!X251,"")</f>
        <v>0</v>
      </c>
      <c r="Y252" s="2">
        <f>IFERROR(('Factset Current'!Y251-'Compustat Current'!Y251)/'Compustat Current'!Y251,"")</f>
        <v>0</v>
      </c>
      <c r="Z252" s="2">
        <f>IFERROR(('Factset Current'!Z251-'Compustat Current'!Z251)/'Compustat Current'!Z251,"")</f>
        <v>0</v>
      </c>
      <c r="AA252" s="2">
        <f>IFERROR(('Factset Current'!AA251-'Compustat Current'!AA251)/'Compustat Current'!AA251,"")</f>
        <v>-1.1608206485771013</v>
      </c>
      <c r="AB252" s="2">
        <f>IFERROR(('Factset Current'!AB251-'Compustat Current'!AB251)/'Compustat Current'!AB251,"")</f>
        <v>-7.3445657332700587E-2</v>
      </c>
      <c r="AC252" s="2">
        <f>IFERROR(('Factset Current'!AC251-'Compustat Current'!AC251)/'Compustat Current'!AC251,"")</f>
        <v>-1.1054462291245613</v>
      </c>
    </row>
    <row r="253" spans="1:29" x14ac:dyDescent="0.25">
      <c r="A253" t="s">
        <v>525</v>
      </c>
      <c r="C253" s="2">
        <f>('Compustat Current'!C252-'Factset Current'!C252)/'Compustat Current'!C252</f>
        <v>0</v>
      </c>
      <c r="D253" s="2">
        <f>IFERROR(('Factset Current'!D252-'Compustat Current'!D252)/'Compustat Current'!D252,"")</f>
        <v>-4.8092409240924103E-2</v>
      </c>
      <c r="E253" s="2">
        <f>IFERROR(('Factset Current'!E252-'Compustat Current'!E252)/'Compustat Current'!E252,"")</f>
        <v>0</v>
      </c>
      <c r="F253" s="2">
        <f>IFERROR(('Factset Current'!F252-'Compustat Current'!F252)/'Compustat Current'!F252,"")</f>
        <v>0</v>
      </c>
      <c r="G253" s="2">
        <f>IFERROR(('Factset Current'!G252-'Compustat Current'!G252)/'Compustat Current'!G252,"")</f>
        <v>0</v>
      </c>
      <c r="H253" s="2">
        <f>IFERROR(('Factset Current'!H252-'Compustat Current'!H252)/'Compustat Current'!H252,"")</f>
        <v>0</v>
      </c>
      <c r="I253" s="2">
        <f>IFERROR(('Factset Current'!I252-'Compustat Current'!I252)/'Compustat Current'!I252,"")</f>
        <v>1.7810252311907616E-2</v>
      </c>
      <c r="J253" s="2">
        <f>IFERROR(('Factset Current'!J252-'Compustat Current'!J252)/'Compustat Current'!J252,"")</f>
        <v>0</v>
      </c>
      <c r="K253" s="2">
        <f>IFERROR(('Factset Current'!K252-'Compustat Current'!K252)/'Compustat Current'!K252,"")</f>
        <v>0</v>
      </c>
      <c r="L253" s="2">
        <f>IFERROR(('Factset Current'!L252-'Compustat Current'!L252)/'Compustat Current'!L252,"")</f>
        <v>-1.1694463388926779</v>
      </c>
      <c r="M253" s="2">
        <f>IFERROR(('Factset Current'!M252-'Compustat Current'!M252)/'Compustat Current'!M252,"")</f>
        <v>-1.8094358255550887E-2</v>
      </c>
      <c r="N253" s="2">
        <f>IFERROR(('Factset Current'!N252-'Compustat Current'!N252)/'Compustat Current'!N252,"")</f>
        <v>-3.4533333333333381E-2</v>
      </c>
      <c r="O253" s="2">
        <f>IFERROR(('Factset Current'!O252-'Compustat Current'!O252)/'Compustat Current'!O252,"")</f>
        <v>4.1599861333797136E-3</v>
      </c>
      <c r="P253" s="2">
        <f>IFERROR(('Factset Current'!P252-'Compustat Current'!P252)/'Compustat Current'!P252,"")</f>
        <v>4.6767844990268402E-7</v>
      </c>
      <c r="Q253" s="2">
        <f>IFERROR(('Factset Current'!Q252-'Compustat Current'!Q252)/'Compustat Current'!Q252,"")</f>
        <v>0</v>
      </c>
      <c r="R253" s="2">
        <f>IFERROR(('Factset Current'!R252-'Compustat Current'!R252)/'Compustat Current'!R252,"")</f>
        <v>-8.2962859243183341E-3</v>
      </c>
      <c r="S253" s="2">
        <f>IFERROR(('Factset Current'!S252-'Compustat Current'!S252)/'Compustat Current'!S252,"")</f>
        <v>0</v>
      </c>
      <c r="T253" s="2">
        <f>IFERROR(('Factset Current'!T252-'Compustat Current'!T252)/'Compustat Current'!T252,"")</f>
        <v>1.9821389675452012E-2</v>
      </c>
      <c r="U253" s="2">
        <f>IFERROR(('Factset Current'!U252-'Compustat Current'!U252)/'Compustat Current'!U252,"")</f>
        <v>0</v>
      </c>
      <c r="V253" s="2">
        <f>IFERROR(('Factset Current'!V252-'Compustat Current'!V252)/'Compustat Current'!V252,"")</f>
        <v>0</v>
      </c>
      <c r="W253" s="2">
        <f>IFERROR(('Factset Current'!W252-'Compustat Current'!W252)/'Compustat Current'!W252,"")</f>
        <v>0</v>
      </c>
      <c r="X253" s="2">
        <f>IFERROR(('Factset Current'!X252-'Compustat Current'!X252)/'Compustat Current'!X252,"")</f>
        <v>0</v>
      </c>
      <c r="Y253" s="2">
        <f>IFERROR(('Factset Current'!Y252-'Compustat Current'!Y252)/'Compustat Current'!Y252,"")</f>
        <v>0</v>
      </c>
      <c r="Z253" s="2">
        <f>IFERROR(('Factset Current'!Z252-'Compustat Current'!Z252)/'Compustat Current'!Z252,"")</f>
        <v>-1.0844306738961539E-3</v>
      </c>
      <c r="AA253" s="2">
        <f>IFERROR(('Factset Current'!AA252-'Compustat Current'!AA252)/'Compustat Current'!AA252,"")</f>
        <v>-1.8243706025196611E-2</v>
      </c>
      <c r="AB253" s="2">
        <f>IFERROR(('Factset Current'!AB252-'Compustat Current'!AB252)/'Compustat Current'!AB252,"")</f>
        <v>-7.1428571428571591E-2</v>
      </c>
      <c r="AC253" s="2">
        <f>IFERROR(('Factset Current'!AC252-'Compustat Current'!AC252)/'Compustat Current'!AC252,"")</f>
        <v>-0.6582995814244389</v>
      </c>
    </row>
    <row r="254" spans="1:29" x14ac:dyDescent="0.25">
      <c r="A254" t="s">
        <v>527</v>
      </c>
      <c r="C254" s="2">
        <f>('Compustat Current'!C253-'Factset Current'!C253)/'Compustat Current'!C253</f>
        <v>0</v>
      </c>
      <c r="D254" s="2">
        <f>IFERROR(('Factset Current'!D253-'Compustat Current'!D253)/'Compustat Current'!D253,"")</f>
        <v>0.34625133927404811</v>
      </c>
      <c r="E254" s="2">
        <f>IFERROR(('Factset Current'!E253-'Compustat Current'!E253)/'Compustat Current'!E253,"")</f>
        <v>0</v>
      </c>
      <c r="F254" s="2">
        <f>IFERROR(('Factset Current'!F253-'Compustat Current'!F253)/'Compustat Current'!F253,"")</f>
        <v>0</v>
      </c>
      <c r="G254" s="2">
        <f>IFERROR(('Factset Current'!G253-'Compustat Current'!G253)/'Compustat Current'!G253,"")</f>
        <v>0</v>
      </c>
      <c r="H254" s="2">
        <f>IFERROR(('Factset Current'!H253-'Compustat Current'!H253)/'Compustat Current'!H253,"")</f>
        <v>0</v>
      </c>
      <c r="I254" s="2">
        <f>IFERROR(('Factset Current'!I253-'Compustat Current'!I253)/'Compustat Current'!I253,"")</f>
        <v>-0.13888343606454404</v>
      </c>
      <c r="J254" s="2">
        <f>IFERROR(('Factset Current'!J253-'Compustat Current'!J253)/'Compustat Current'!J253,"")</f>
        <v>-0.32009952401557762</v>
      </c>
      <c r="K254" s="2" t="str">
        <f>IFERROR(('Factset Current'!K253-'Compustat Current'!K253)/'Compustat Current'!K253,"")</f>
        <v/>
      </c>
      <c r="L254" s="2">
        <f>IFERROR(('Factset Current'!L253-'Compustat Current'!L253)/'Compustat Current'!L253,"")</f>
        <v>-1.4318662310205737E-2</v>
      </c>
      <c r="M254" s="2">
        <f>IFERROR(('Factset Current'!M253-'Compustat Current'!M253)/'Compustat Current'!M253,"")</f>
        <v>5.1735573734247578E-3</v>
      </c>
      <c r="N254" s="2">
        <f>IFERROR(('Factset Current'!N253-'Compustat Current'!N253)/'Compustat Current'!N253,"")</f>
        <v>-9.7696245733788253E-2</v>
      </c>
      <c r="O254" s="2">
        <f>IFERROR(('Factset Current'!O253-'Compustat Current'!O253)/'Compustat Current'!O253,"")</f>
        <v>4.2828282828283491E-3</v>
      </c>
      <c r="P254" s="2">
        <f>IFERROR(('Factset Current'!P253-'Compustat Current'!P253)/'Compustat Current'!P253,"")</f>
        <v>0</v>
      </c>
      <c r="Q254" s="2">
        <f>IFERROR(('Factset Current'!Q253-'Compustat Current'!Q253)/'Compustat Current'!Q253,"")</f>
        <v>0</v>
      </c>
      <c r="R254" s="2">
        <f>IFERROR(('Factset Current'!R253-'Compustat Current'!R253)/'Compustat Current'!R253,"")</f>
        <v>9.2055781886564068E-4</v>
      </c>
      <c r="S254" s="2">
        <f>IFERROR(('Factset Current'!S253-'Compustat Current'!S253)/'Compustat Current'!S253,"")</f>
        <v>0</v>
      </c>
      <c r="T254" s="2">
        <f>IFERROR(('Factset Current'!T253-'Compustat Current'!T253)/'Compustat Current'!T253,"")</f>
        <v>-0.16701588495495981</v>
      </c>
      <c r="U254" s="2">
        <f>IFERROR(('Factset Current'!U253-'Compustat Current'!U253)/'Compustat Current'!U253,"")</f>
        <v>0</v>
      </c>
      <c r="V254" s="2">
        <f>IFERROR(('Factset Current'!V253-'Compustat Current'!V253)/'Compustat Current'!V253,"")</f>
        <v>-4.5345345345345421E-2</v>
      </c>
      <c r="W254" s="2">
        <f>IFERROR(('Factset Current'!W253-'Compustat Current'!W253)/'Compustat Current'!W253,"")</f>
        <v>0</v>
      </c>
      <c r="X254" s="2">
        <f>IFERROR(('Factset Current'!X253-'Compustat Current'!X253)/'Compustat Current'!X253,"")</f>
        <v>0</v>
      </c>
      <c r="Y254" s="2">
        <f>IFERROR(('Factset Current'!Y253-'Compustat Current'!Y253)/'Compustat Current'!Y253,"")</f>
        <v>0</v>
      </c>
      <c r="Z254" s="2">
        <f>IFERROR(('Factset Current'!Z253-'Compustat Current'!Z253)/'Compustat Current'!Z253,"")</f>
        <v>5.1230788454330089E-3</v>
      </c>
      <c r="AA254" s="2">
        <f>IFERROR(('Factset Current'!AA253-'Compustat Current'!AA253)/'Compustat Current'!AA253,"")</f>
        <v>-0.6465652857891977</v>
      </c>
      <c r="AB254" s="2">
        <f>IFERROR(('Factset Current'!AB253-'Compustat Current'!AB253)/'Compustat Current'!AB253,"")</f>
        <v>0</v>
      </c>
      <c r="AC254" s="2">
        <f>IFERROR(('Factset Current'!AC253-'Compustat Current'!AC253)/'Compustat Current'!AC253,"")</f>
        <v>-0.64845151261509026</v>
      </c>
    </row>
    <row r="255" spans="1:29" x14ac:dyDescent="0.25">
      <c r="A255" t="s">
        <v>529</v>
      </c>
      <c r="C255" s="2">
        <f>('Compustat Current'!C254-'Factset Current'!C254)/'Compustat Current'!C254</f>
        <v>0</v>
      </c>
      <c r="D255" s="2">
        <f>IFERROR(('Factset Current'!D254-'Compustat Current'!D254)/'Compustat Current'!D254,"")</f>
        <v>-2.3249166269652195E-2</v>
      </c>
      <c r="E255" s="2">
        <f>IFERROR(('Factset Current'!E254-'Compustat Current'!E254)/'Compustat Current'!E254,"")</f>
        <v>0</v>
      </c>
      <c r="F255" s="2">
        <f>IFERROR(('Factset Current'!F254-'Compustat Current'!F254)/'Compustat Current'!F254,"")</f>
        <v>0</v>
      </c>
      <c r="G255" s="2">
        <f>IFERROR(('Factset Current'!G254-'Compustat Current'!G254)/'Compustat Current'!G254,"")</f>
        <v>0</v>
      </c>
      <c r="H255" s="2">
        <f>IFERROR(('Factset Current'!H254-'Compustat Current'!H254)/'Compustat Current'!H254,"")</f>
        <v>0</v>
      </c>
      <c r="I255" s="2">
        <f>IFERROR(('Factset Current'!I254-'Compustat Current'!I254)/'Compustat Current'!I254,"")</f>
        <v>0</v>
      </c>
      <c r="J255" s="2">
        <f>IFERROR(('Factset Current'!J254-'Compustat Current'!J254)/'Compustat Current'!J254,"")</f>
        <v>0</v>
      </c>
      <c r="K255" s="2">
        <f>IFERROR(('Factset Current'!K254-'Compustat Current'!K254)/'Compustat Current'!K254,"")</f>
        <v>0</v>
      </c>
      <c r="L255" s="2">
        <f>IFERROR(('Factset Current'!L254-'Compustat Current'!L254)/'Compustat Current'!L254,"")</f>
        <v>1.0615955948264739E-2</v>
      </c>
      <c r="M255" s="2">
        <f>IFERROR(('Factset Current'!M254-'Compustat Current'!M254)/'Compustat Current'!M254,"")</f>
        <v>1.6929698708751842E-2</v>
      </c>
      <c r="N255" s="2">
        <f>IFERROR(('Factset Current'!N254-'Compustat Current'!N254)/'Compustat Current'!N254,"")</f>
        <v>1.5455974240042865E-2</v>
      </c>
      <c r="O255" s="2">
        <f>IFERROR(('Factset Current'!O254-'Compustat Current'!O254)/'Compustat Current'!O254,"")</f>
        <v>8.0903721758694994E-2</v>
      </c>
      <c r="P255" s="2">
        <f>IFERROR(('Factset Current'!P254-'Compustat Current'!P254)/'Compustat Current'!P254,"")</f>
        <v>6.6364211769948667E-7</v>
      </c>
      <c r="Q255" s="2">
        <f>IFERROR(('Factset Current'!Q254-'Compustat Current'!Q254)/'Compustat Current'!Q254,"")</f>
        <v>0</v>
      </c>
      <c r="R255" s="2">
        <f>IFERROR(('Factset Current'!R254-'Compustat Current'!R254)/'Compustat Current'!R254,"")</f>
        <v>-2.5829478479354694E-4</v>
      </c>
      <c r="S255" s="2">
        <f>IFERROR(('Factset Current'!S254-'Compustat Current'!S254)/'Compustat Current'!S254,"")</f>
        <v>0</v>
      </c>
      <c r="T255" s="2">
        <f>IFERROR(('Factset Current'!T254-'Compustat Current'!T254)/'Compustat Current'!T254,"")</f>
        <v>0</v>
      </c>
      <c r="U255" s="2">
        <f>IFERROR(('Factset Current'!U254-'Compustat Current'!U254)/'Compustat Current'!U254,"")</f>
        <v>0</v>
      </c>
      <c r="V255" s="2">
        <f>IFERROR(('Factset Current'!V254-'Compustat Current'!V254)/'Compustat Current'!V254,"")</f>
        <v>0</v>
      </c>
      <c r="W255" s="2">
        <f>IFERROR(('Factset Current'!W254-'Compustat Current'!W254)/'Compustat Current'!W254,"")</f>
        <v>0</v>
      </c>
      <c r="X255" s="2">
        <f>IFERROR(('Factset Current'!X254-'Compustat Current'!X254)/'Compustat Current'!X254,"")</f>
        <v>0</v>
      </c>
      <c r="Y255" s="2">
        <f>IFERROR(('Factset Current'!Y254-'Compustat Current'!Y254)/'Compustat Current'!Y254,"")</f>
        <v>0</v>
      </c>
      <c r="Z255" s="2">
        <f>IFERROR(('Factset Current'!Z254-'Compustat Current'!Z254)/'Compustat Current'!Z254,"")</f>
        <v>0</v>
      </c>
      <c r="AA255" s="2">
        <f>IFERROR(('Factset Current'!AA254-'Compustat Current'!AA254)/'Compustat Current'!AA254,"")</f>
        <v>1.7304756399424332E-3</v>
      </c>
      <c r="AB255" s="2">
        <f>IFERROR(('Factset Current'!AB254-'Compustat Current'!AB254)/'Compustat Current'!AB254,"")</f>
        <v>1.0760401721664685E-3</v>
      </c>
      <c r="AC255" s="2">
        <f>IFERROR(('Factset Current'!AC254-'Compustat Current'!AC254)/'Compustat Current'!AC254,"")</f>
        <v>-5.5546560115105184E-2</v>
      </c>
    </row>
    <row r="256" spans="1:29" x14ac:dyDescent="0.25">
      <c r="A256" t="s">
        <v>531</v>
      </c>
      <c r="C256" s="2">
        <f>('Compustat Current'!C255-'Factset Current'!C255)/'Compustat Current'!C255</f>
        <v>0</v>
      </c>
      <c r="D256" s="2">
        <f>IFERROR(('Factset Current'!D255-'Compustat Current'!D255)/'Compustat Current'!D255,"")</f>
        <v>0.59535567313345084</v>
      </c>
      <c r="E256" s="2">
        <f>IFERROR(('Factset Current'!E255-'Compustat Current'!E255)/'Compustat Current'!E255,"")</f>
        <v>0</v>
      </c>
      <c r="F256" s="2">
        <f>IFERROR(('Factset Current'!F255-'Compustat Current'!F255)/'Compustat Current'!F255,"")</f>
        <v>0</v>
      </c>
      <c r="G256" s="2">
        <f>IFERROR(('Factset Current'!G255-'Compustat Current'!G255)/'Compustat Current'!G255,"")</f>
        <v>-1.0385402278567492E-4</v>
      </c>
      <c r="H256" s="2">
        <f>IFERROR(('Factset Current'!H255-'Compustat Current'!H255)/'Compustat Current'!H255,"")</f>
        <v>0</v>
      </c>
      <c r="I256" s="2">
        <f>IFERROR(('Factset Current'!I255-'Compustat Current'!I255)/'Compustat Current'!I255,"")</f>
        <v>0</v>
      </c>
      <c r="J256" s="2">
        <f>IFERROR(('Factset Current'!J255-'Compustat Current'!J255)/'Compustat Current'!J255,"")</f>
        <v>-0.90585017206388418</v>
      </c>
      <c r="K256" s="2">
        <f>IFERROR(('Factset Current'!K255-'Compustat Current'!K255)/'Compustat Current'!K255,"")</f>
        <v>0</v>
      </c>
      <c r="L256" s="2">
        <f>IFERROR(('Factset Current'!L255-'Compustat Current'!L255)/'Compustat Current'!L255,"")</f>
        <v>-5.6702966579046117E-2</v>
      </c>
      <c r="M256" s="2">
        <f>IFERROR(('Factset Current'!M255-'Compustat Current'!M255)/'Compustat Current'!M255,"")</f>
        <v>1.1177347242919782E-3</v>
      </c>
      <c r="N256" s="2">
        <f>IFERROR(('Factset Current'!N255-'Compustat Current'!N255)/'Compustat Current'!N255,"")</f>
        <v>2.1719457013574681E-2</v>
      </c>
      <c r="O256" s="2">
        <f>IFERROR(('Factset Current'!O255-'Compustat Current'!O255)/'Compustat Current'!O255,"")</f>
        <v>-2.161917684305735E-2</v>
      </c>
      <c r="P256" s="2">
        <f>IFERROR(('Factset Current'!P255-'Compustat Current'!P255)/'Compustat Current'!P255,"")</f>
        <v>-1.0134231399904648E-4</v>
      </c>
      <c r="Q256" s="2">
        <f>IFERROR(('Factset Current'!Q255-'Compustat Current'!Q255)/'Compustat Current'!Q255,"")</f>
        <v>0</v>
      </c>
      <c r="R256" s="2">
        <f>IFERROR(('Factset Current'!R255-'Compustat Current'!R255)/'Compustat Current'!R255,"")</f>
        <v>1.2648088030691675E-3</v>
      </c>
      <c r="S256" s="2">
        <f>IFERROR(('Factset Current'!S255-'Compustat Current'!S255)/'Compustat Current'!S255,"")</f>
        <v>0</v>
      </c>
      <c r="T256" s="2">
        <f>IFERROR(('Factset Current'!T255-'Compustat Current'!T255)/'Compustat Current'!T255,"")</f>
        <v>0</v>
      </c>
      <c r="U256" s="2">
        <f>IFERROR(('Factset Current'!U255-'Compustat Current'!U255)/'Compustat Current'!U255,"")</f>
        <v>0</v>
      </c>
      <c r="V256" s="2">
        <f>IFERROR(('Factset Current'!V255-'Compustat Current'!V255)/'Compustat Current'!V255,"")</f>
        <v>4.585753592173821E-4</v>
      </c>
      <c r="W256" s="2">
        <f>IFERROR(('Factset Current'!W255-'Compustat Current'!W255)/'Compustat Current'!W255,"")</f>
        <v>0</v>
      </c>
      <c r="X256" s="2">
        <f>IFERROR(('Factset Current'!X255-'Compustat Current'!X255)/'Compustat Current'!X255,"")</f>
        <v>0</v>
      </c>
      <c r="Y256" s="2">
        <f>IFERROR(('Factset Current'!Y255-'Compustat Current'!Y255)/'Compustat Current'!Y255,"")</f>
        <v>0</v>
      </c>
      <c r="Z256" s="2">
        <f>IFERROR(('Factset Current'!Z255-'Compustat Current'!Z255)/'Compustat Current'!Z255,"")</f>
        <v>0</v>
      </c>
      <c r="AA256" s="2">
        <f>IFERROR(('Factset Current'!AA255-'Compustat Current'!AA255)/'Compustat Current'!AA255,"")</f>
        <v>-0.68139773895169575</v>
      </c>
      <c r="AB256" s="2">
        <f>IFERROR(('Factset Current'!AB255-'Compustat Current'!AB255)/'Compustat Current'!AB255,"")</f>
        <v>-0.92612247021486926</v>
      </c>
      <c r="AC256" s="2">
        <f>IFERROR(('Factset Current'!AC255-'Compustat Current'!AC255)/'Compustat Current'!AC255,"")</f>
        <v>-0.71778153806103495</v>
      </c>
    </row>
    <row r="257" spans="1:29" x14ac:dyDescent="0.25">
      <c r="A257" t="s">
        <v>533</v>
      </c>
      <c r="C257" s="2">
        <f>('Compustat Current'!C256-'Factset Current'!C256)/'Compustat Current'!C256</f>
        <v>0</v>
      </c>
      <c r="D257" s="2">
        <f>IFERROR(('Factset Current'!D256-'Compustat Current'!D256)/'Compustat Current'!D256,"")</f>
        <v>-2.411966865487666E-2</v>
      </c>
      <c r="E257" s="2">
        <f>IFERROR(('Factset Current'!E256-'Compustat Current'!E256)/'Compustat Current'!E256,"")</f>
        <v>0</v>
      </c>
      <c r="F257" s="2">
        <f>IFERROR(('Factset Current'!F256-'Compustat Current'!F256)/'Compustat Current'!F256,"")</f>
        <v>0</v>
      </c>
      <c r="G257" s="2">
        <f>IFERROR(('Factset Current'!G256-'Compustat Current'!G256)/'Compustat Current'!G256,"")</f>
        <v>0</v>
      </c>
      <c r="H257" s="2">
        <f>IFERROR(('Factset Current'!H256-'Compustat Current'!H256)/'Compustat Current'!H256,"")</f>
        <v>0</v>
      </c>
      <c r="I257" s="2">
        <f>IFERROR(('Factset Current'!I256-'Compustat Current'!I256)/'Compustat Current'!I256,"")</f>
        <v>0</v>
      </c>
      <c r="J257" s="2">
        <f>IFERROR(('Factset Current'!J256-'Compustat Current'!J256)/'Compustat Current'!J256,"")</f>
        <v>-2.3255714285714286</v>
      </c>
      <c r="K257" s="2">
        <f>IFERROR(('Factset Current'!K256-'Compustat Current'!K256)/'Compustat Current'!K256,"")</f>
        <v>-7.2840790842872071E-3</v>
      </c>
      <c r="L257" s="2">
        <f>IFERROR(('Factset Current'!L256-'Compustat Current'!L256)/'Compustat Current'!L256,"")</f>
        <v>-5.087679059196392E-3</v>
      </c>
      <c r="M257" s="2">
        <f>IFERROR(('Factset Current'!M256-'Compustat Current'!M256)/'Compustat Current'!M256,"")</f>
        <v>-4.3632397054813241E-3</v>
      </c>
      <c r="N257" s="2">
        <f>IFERROR(('Factset Current'!N256-'Compustat Current'!N256)/'Compustat Current'!N256,"")</f>
        <v>1.2776903420148507E-2</v>
      </c>
      <c r="O257" s="2">
        <f>IFERROR(('Factset Current'!O256-'Compustat Current'!O256)/'Compustat Current'!O256,"")</f>
        <v>1.7252906436875572E-2</v>
      </c>
      <c r="P257" s="2">
        <f>IFERROR(('Factset Current'!P256-'Compustat Current'!P256)/'Compustat Current'!P256,"")</f>
        <v>-6.2799514427909728E-7</v>
      </c>
      <c r="Q257" s="2">
        <f>IFERROR(('Factset Current'!Q256-'Compustat Current'!Q256)/'Compustat Current'!Q256,"")</f>
        <v>0</v>
      </c>
      <c r="R257" s="2">
        <f>IFERROR(('Factset Current'!R256-'Compustat Current'!R256)/'Compustat Current'!R256,"")</f>
        <v>-5.8788947677838801E-4</v>
      </c>
      <c r="S257" s="2">
        <f>IFERROR(('Factset Current'!S256-'Compustat Current'!S256)/'Compustat Current'!S256,"")</f>
        <v>0</v>
      </c>
      <c r="T257" s="2">
        <f>IFERROR(('Factset Current'!T256-'Compustat Current'!T256)/'Compustat Current'!T256,"")</f>
        <v>0</v>
      </c>
      <c r="U257" s="2">
        <f>IFERROR(('Factset Current'!U256-'Compustat Current'!U256)/'Compustat Current'!U256,"")</f>
        <v>3.0955585464333808E-2</v>
      </c>
      <c r="V257" s="2">
        <f>IFERROR(('Factset Current'!V256-'Compustat Current'!V256)/'Compustat Current'!V256,"")</f>
        <v>6.3653723742846085E-4</v>
      </c>
      <c r="W257" s="2">
        <f>IFERROR(('Factset Current'!W256-'Compustat Current'!W256)/'Compustat Current'!W256,"")</f>
        <v>-0.28055260361317741</v>
      </c>
      <c r="X257" s="2">
        <f>IFERROR(('Factset Current'!X256-'Compustat Current'!X256)/'Compustat Current'!X256,"")</f>
        <v>-0.28073599107889602</v>
      </c>
      <c r="Y257" s="2">
        <f>IFERROR(('Factset Current'!Y256-'Compustat Current'!Y256)/'Compustat Current'!Y256,"")</f>
        <v>-0.27832684436458016</v>
      </c>
      <c r="Z257" s="2">
        <f>IFERROR(('Factset Current'!Z256-'Compustat Current'!Z256)/'Compustat Current'!Z256,"")</f>
        <v>-3.5571997723392146E-2</v>
      </c>
      <c r="AA257" s="2">
        <f>IFERROR(('Factset Current'!AA256-'Compustat Current'!AA256)/'Compustat Current'!AA256,"")</f>
        <v>3.1790950416955309E-2</v>
      </c>
      <c r="AB257" s="2">
        <f>IFERROR(('Factset Current'!AB256-'Compustat Current'!AB256)/'Compustat Current'!AB256,"")</f>
        <v>3.6911121903836629E-2</v>
      </c>
      <c r="AC257" s="2">
        <f>IFERROR(('Factset Current'!AC256-'Compustat Current'!AC256)/'Compustat Current'!AC256,"")</f>
        <v>5.705842916817095E-2</v>
      </c>
    </row>
    <row r="258" spans="1:29" x14ac:dyDescent="0.25">
      <c r="A258" t="s">
        <v>535</v>
      </c>
      <c r="C258" s="2">
        <f>('Compustat Current'!C257-'Factset Current'!C257)/'Compustat Current'!C257</f>
        <v>0</v>
      </c>
      <c r="D258" s="2">
        <f>IFERROR(('Factset Current'!D257-'Compustat Current'!D257)/'Compustat Current'!D257,"")</f>
        <v>-6.7232876120996562E-3</v>
      </c>
      <c r="E258" s="2">
        <f>IFERROR(('Factset Current'!E257-'Compustat Current'!E257)/'Compustat Current'!E257,"")</f>
        <v>0</v>
      </c>
      <c r="F258" s="2">
        <f>IFERROR(('Factset Current'!F257-'Compustat Current'!F257)/'Compustat Current'!F257,"")</f>
        <v>0</v>
      </c>
      <c r="G258" s="2">
        <f>IFERROR(('Factset Current'!G257-'Compustat Current'!G257)/'Compustat Current'!G257,"")</f>
        <v>0</v>
      </c>
      <c r="H258" s="2">
        <f>IFERROR(('Factset Current'!H257-'Compustat Current'!H257)/'Compustat Current'!H257,"")</f>
        <v>0</v>
      </c>
      <c r="I258" s="2">
        <f>IFERROR(('Factset Current'!I257-'Compustat Current'!I257)/'Compustat Current'!I257,"")</f>
        <v>-0.64140922090574815</v>
      </c>
      <c r="J258" s="2">
        <f>IFERROR(('Factset Current'!J257-'Compustat Current'!J257)/'Compustat Current'!J257,"")</f>
        <v>-0.23912470340100184</v>
      </c>
      <c r="K258" s="2">
        <f>IFERROR(('Factset Current'!K257-'Compustat Current'!K257)/'Compustat Current'!K257,"")</f>
        <v>0</v>
      </c>
      <c r="L258" s="2">
        <f>IFERROR(('Factset Current'!L257-'Compustat Current'!L257)/'Compustat Current'!L257,"")</f>
        <v>7.2657445407103411</v>
      </c>
      <c r="M258" s="2" t="str">
        <f>IFERROR(('Factset Current'!M257-'Compustat Current'!M257)/'Compustat Current'!M257,"")</f>
        <v/>
      </c>
      <c r="N258" s="2">
        <f>IFERROR(('Factset Current'!N257-'Compustat Current'!N257)/'Compustat Current'!N257,"")</f>
        <v>0.4481066943141922</v>
      </c>
      <c r="O258" s="2">
        <f>IFERROR(('Factset Current'!O257-'Compustat Current'!O257)/'Compustat Current'!O257,"")</f>
        <v>-6.3757218941556879E-2</v>
      </c>
      <c r="P258" s="2">
        <f>IFERROR(('Factset Current'!P257-'Compustat Current'!P257)/'Compustat Current'!P257,"")</f>
        <v>-8.6382162983604311E-7</v>
      </c>
      <c r="Q258" s="2">
        <f>IFERROR(('Factset Current'!Q257-'Compustat Current'!Q257)/'Compustat Current'!Q257,"")</f>
        <v>0</v>
      </c>
      <c r="R258" s="2" t="str">
        <f>IFERROR(('Factset Current'!R257-'Compustat Current'!R257)/'Compustat Current'!R257,"")</f>
        <v/>
      </c>
      <c r="S258" s="2">
        <f>IFERROR(('Factset Current'!S257-'Compustat Current'!S257)/'Compustat Current'!S257,"")</f>
        <v>0</v>
      </c>
      <c r="T258" s="2" t="str">
        <f>IFERROR(('Factset Current'!T257-'Compustat Current'!T257)/'Compustat Current'!T257,"")</f>
        <v/>
      </c>
      <c r="U258" s="2">
        <f>IFERROR(('Factset Current'!U257-'Compustat Current'!U257)/'Compustat Current'!U257,"")</f>
        <v>5.8411214953271078E-3</v>
      </c>
      <c r="V258" s="2">
        <f>IFERROR(('Factset Current'!V257-'Compustat Current'!V257)/'Compustat Current'!V257,"")</f>
        <v>-1.5503875968991307E-3</v>
      </c>
      <c r="W258" s="2">
        <f>IFERROR(('Factset Current'!W257-'Compustat Current'!W257)/'Compustat Current'!W257,"")</f>
        <v>-7.7279752704799995E-4</v>
      </c>
      <c r="X258" s="2">
        <f>IFERROR(('Factset Current'!X257-'Compustat Current'!X257)/'Compustat Current'!X257,"")</f>
        <v>-1.3067624959163685E-3</v>
      </c>
      <c r="Y258" s="2">
        <f>IFERROR(('Factset Current'!Y257-'Compustat Current'!Y257)/'Compustat Current'!Y257,"")</f>
        <v>3.1645569620253194E-3</v>
      </c>
      <c r="Z258" s="2">
        <f>IFERROR(('Factset Current'!Z257-'Compustat Current'!Z257)/'Compustat Current'!Z257,"")</f>
        <v>-1.1343283582089552</v>
      </c>
      <c r="AA258" s="2">
        <f>IFERROR(('Factset Current'!AA257-'Compustat Current'!AA257)/'Compustat Current'!AA257,"")</f>
        <v>4.3233962853129408E-2</v>
      </c>
      <c r="AB258" s="2">
        <f>IFERROR(('Factset Current'!AB257-'Compustat Current'!AB257)/'Compustat Current'!AB257,"")</f>
        <v>0.38207043756670206</v>
      </c>
      <c r="AC258" s="2">
        <f>IFERROR(('Factset Current'!AC257-'Compustat Current'!AC257)/'Compustat Current'!AC257,"")</f>
        <v>0.37595167600719037</v>
      </c>
    </row>
    <row r="259" spans="1:29" x14ac:dyDescent="0.25">
      <c r="A259" t="s">
        <v>537</v>
      </c>
      <c r="C259" s="2">
        <f>('Compustat Current'!C258-'Factset Current'!C258)/'Compustat Current'!C258</f>
        <v>0</v>
      </c>
      <c r="D259" s="2">
        <f>IFERROR(('Factset Current'!D258-'Compustat Current'!D258)/'Compustat Current'!D258,"")</f>
        <v>-0.15237263464337705</v>
      </c>
      <c r="E259" s="2">
        <f>IFERROR(('Factset Current'!E258-'Compustat Current'!E258)/'Compustat Current'!E258,"")</f>
        <v>0</v>
      </c>
      <c r="F259" s="2">
        <f>IFERROR(('Factset Current'!F258-'Compustat Current'!F258)/'Compustat Current'!F258,"")</f>
        <v>0</v>
      </c>
      <c r="G259" s="2">
        <f>IFERROR(('Factset Current'!G258-'Compustat Current'!G258)/'Compustat Current'!G258,"")</f>
        <v>0</v>
      </c>
      <c r="H259" s="2">
        <f>IFERROR(('Factset Current'!H258-'Compustat Current'!H258)/'Compustat Current'!H258,"")</f>
        <v>0</v>
      </c>
      <c r="I259" s="2">
        <f>IFERROR(('Factset Current'!I258-'Compustat Current'!I258)/'Compustat Current'!I258,"")</f>
        <v>-4.0237983403788896E-2</v>
      </c>
      <c r="J259" s="2">
        <f>IFERROR(('Factset Current'!J258-'Compustat Current'!J258)/'Compustat Current'!J258,"")</f>
        <v>4.0497826945869808E-3</v>
      </c>
      <c r="K259" s="2">
        <f>IFERROR(('Factset Current'!K258-'Compustat Current'!K258)/'Compustat Current'!K258,"")</f>
        <v>0</v>
      </c>
      <c r="L259" s="2">
        <f>IFERROR(('Factset Current'!L258-'Compustat Current'!L258)/'Compustat Current'!L258,"")</f>
        <v>-2.3862622658340812E-2</v>
      </c>
      <c r="M259" s="2">
        <f>IFERROR(('Factset Current'!M258-'Compustat Current'!M258)/'Compustat Current'!M258,"")</f>
        <v>-2.6999228593468641E-3</v>
      </c>
      <c r="N259" s="2">
        <f>IFERROR(('Factset Current'!N258-'Compustat Current'!N258)/'Compustat Current'!N258,"")</f>
        <v>-1.8826793499801949E-3</v>
      </c>
      <c r="O259" s="2">
        <f>IFERROR(('Factset Current'!O258-'Compustat Current'!O258)/'Compustat Current'!O258,"")</f>
        <v>-9.3771664173386889E-3</v>
      </c>
      <c r="P259" s="2">
        <f>IFERROR(('Factset Current'!P258-'Compustat Current'!P258)/'Compustat Current'!P258,"")</f>
        <v>-3.4554898743299605E-6</v>
      </c>
      <c r="Q259" s="2">
        <f>IFERROR(('Factset Current'!Q258-'Compustat Current'!Q258)/'Compustat Current'!Q258,"")</f>
        <v>0</v>
      </c>
      <c r="R259" s="2">
        <f>IFERROR(('Factset Current'!R258-'Compustat Current'!R258)/'Compustat Current'!R258,"")</f>
        <v>1.0420686993439221E-3</v>
      </c>
      <c r="S259" s="2">
        <f>IFERROR(('Factset Current'!S258-'Compustat Current'!S258)/'Compustat Current'!S258,"")</f>
        <v>0</v>
      </c>
      <c r="T259" s="2">
        <f>IFERROR(('Factset Current'!T258-'Compustat Current'!T258)/'Compustat Current'!T258,"")</f>
        <v>-4.6319332650373253E-2</v>
      </c>
      <c r="U259" s="2">
        <f>IFERROR(('Factset Current'!U258-'Compustat Current'!U258)/'Compustat Current'!U258,"")</f>
        <v>0</v>
      </c>
      <c r="V259" s="2">
        <f>IFERROR(('Factset Current'!V258-'Compustat Current'!V258)/'Compustat Current'!V258,"")</f>
        <v>-9.5081367708905636E-3</v>
      </c>
      <c r="W259" s="2">
        <f>IFERROR(('Factset Current'!W258-'Compustat Current'!W258)/'Compustat Current'!W258,"")</f>
        <v>0</v>
      </c>
      <c r="X259" s="2">
        <f>IFERROR(('Factset Current'!X258-'Compustat Current'!X258)/'Compustat Current'!X258,"")</f>
        <v>0</v>
      </c>
      <c r="Y259" s="2">
        <f>IFERROR(('Factset Current'!Y258-'Compustat Current'!Y258)/'Compustat Current'!Y258,"")</f>
        <v>0</v>
      </c>
      <c r="Z259" s="2">
        <f>IFERROR(('Factset Current'!Z258-'Compustat Current'!Z258)/'Compustat Current'!Z258,"")</f>
        <v>0</v>
      </c>
      <c r="AA259" s="2">
        <f>IFERROR(('Factset Current'!AA258-'Compustat Current'!AA258)/'Compustat Current'!AA258,"")</f>
        <v>-0.95995621110855034</v>
      </c>
      <c r="AB259" s="2">
        <f>IFERROR(('Factset Current'!AB258-'Compustat Current'!AB258)/'Compustat Current'!AB258,"")</f>
        <v>-6.1391157420444938E-2</v>
      </c>
      <c r="AC259" s="2">
        <f>IFERROR(('Factset Current'!AC258-'Compustat Current'!AC258)/'Compustat Current'!AC258,"")</f>
        <v>-0.98130649455175833</v>
      </c>
    </row>
    <row r="260" spans="1:29" x14ac:dyDescent="0.25">
      <c r="A260" t="s">
        <v>539</v>
      </c>
      <c r="C260" s="2">
        <f>('Compustat Current'!C259-'Factset Current'!C259)/'Compustat Current'!C259</f>
        <v>0</v>
      </c>
      <c r="D260" s="2">
        <f>IFERROR(('Factset Current'!D259-'Compustat Current'!D259)/'Compustat Current'!D259,"")</f>
        <v>-4.8841103189730575E-2</v>
      </c>
      <c r="E260" s="2">
        <f>IFERROR(('Factset Current'!E259-'Compustat Current'!E259)/'Compustat Current'!E259,"")</f>
        <v>0</v>
      </c>
      <c r="F260" s="2">
        <f>IFERROR(('Factset Current'!F259-'Compustat Current'!F259)/'Compustat Current'!F259,"")</f>
        <v>0</v>
      </c>
      <c r="G260" s="2">
        <f>IFERROR(('Factset Current'!G259-'Compustat Current'!G259)/'Compustat Current'!G259,"")</f>
        <v>0</v>
      </c>
      <c r="H260" s="2">
        <f>IFERROR(('Factset Current'!H259-'Compustat Current'!H259)/'Compustat Current'!H259,"")</f>
        <v>0</v>
      </c>
      <c r="I260" s="2">
        <f>IFERROR(('Factset Current'!I259-'Compustat Current'!I259)/'Compustat Current'!I259,"")</f>
        <v>0</v>
      </c>
      <c r="J260" s="2">
        <f>IFERROR(('Factset Current'!J259-'Compustat Current'!J259)/'Compustat Current'!J259,"")</f>
        <v>8.9575210342704631E-2</v>
      </c>
      <c r="K260" s="2">
        <f>IFERROR(('Factset Current'!K259-'Compustat Current'!K259)/'Compustat Current'!K259,"")</f>
        <v>0</v>
      </c>
      <c r="L260" s="2">
        <f>IFERROR(('Factset Current'!L259-'Compustat Current'!L259)/'Compustat Current'!L259,"")</f>
        <v>13.592643258853929</v>
      </c>
      <c r="M260" s="2">
        <f>IFERROR(('Factset Current'!M259-'Compustat Current'!M259)/'Compustat Current'!M259,"")</f>
        <v>-0.9153324025665398</v>
      </c>
      <c r="N260" s="2">
        <f>IFERROR(('Factset Current'!N259-'Compustat Current'!N259)/'Compustat Current'!N259,"")</f>
        <v>-7.5677327093083724</v>
      </c>
      <c r="O260" s="2">
        <f>IFERROR(('Factset Current'!O259-'Compustat Current'!O259)/'Compustat Current'!O259,"")</f>
        <v>0.10857108571085711</v>
      </c>
      <c r="P260" s="2">
        <f>IFERROR(('Factset Current'!P259-'Compustat Current'!P259)/'Compustat Current'!P259,"")</f>
        <v>4.8478113540024559E-7</v>
      </c>
      <c r="Q260" s="2">
        <f>IFERROR(('Factset Current'!Q259-'Compustat Current'!Q259)/'Compustat Current'!Q259,"")</f>
        <v>0</v>
      </c>
      <c r="R260" s="2">
        <f>IFERROR(('Factset Current'!R259-'Compustat Current'!R259)/'Compustat Current'!R259,"")</f>
        <v>12.880923307204474</v>
      </c>
      <c r="S260" s="2">
        <f>IFERROR(('Factset Current'!S259-'Compustat Current'!S259)/'Compustat Current'!S259,"")</f>
        <v>0</v>
      </c>
      <c r="T260" s="2">
        <f>IFERROR(('Factset Current'!T259-'Compustat Current'!T259)/'Compustat Current'!T259,"")</f>
        <v>0</v>
      </c>
      <c r="U260" s="2">
        <f>IFERROR(('Factset Current'!U259-'Compustat Current'!U259)/'Compustat Current'!U259,"")</f>
        <v>0</v>
      </c>
      <c r="V260" s="2">
        <f>IFERROR(('Factset Current'!V259-'Compustat Current'!V259)/'Compustat Current'!V259,"")</f>
        <v>-1.4318706697459648E-2</v>
      </c>
      <c r="W260" s="2">
        <f>IFERROR(('Factset Current'!W259-'Compustat Current'!W259)/'Compustat Current'!W259,"")</f>
        <v>0</v>
      </c>
      <c r="X260" s="2">
        <f>IFERROR(('Factset Current'!X259-'Compustat Current'!X259)/'Compustat Current'!X259,"")</f>
        <v>0</v>
      </c>
      <c r="Y260" s="2">
        <f>IFERROR(('Factset Current'!Y259-'Compustat Current'!Y259)/'Compustat Current'!Y259,"")</f>
        <v>0</v>
      </c>
      <c r="Z260" s="2">
        <f>IFERROR(('Factset Current'!Z259-'Compustat Current'!Z259)/'Compustat Current'!Z259,"")</f>
        <v>1.4530246252676657</v>
      </c>
      <c r="AA260" s="2">
        <f>IFERROR(('Factset Current'!AA259-'Compustat Current'!AA259)/'Compustat Current'!AA259,"")</f>
        <v>-0.17901662049861489</v>
      </c>
      <c r="AB260" s="2">
        <f>IFERROR(('Factset Current'!AB259-'Compustat Current'!AB259)/'Compustat Current'!AB259,"")</f>
        <v>-0.13854943659736552</v>
      </c>
      <c r="AC260" s="2">
        <f>IFERROR(('Factset Current'!AC259-'Compustat Current'!AC259)/'Compustat Current'!AC259,"")</f>
        <v>-0.21644152440534065</v>
      </c>
    </row>
    <row r="261" spans="1:29" x14ac:dyDescent="0.25">
      <c r="A261" t="s">
        <v>541</v>
      </c>
      <c r="C261" s="2">
        <f>('Compustat Current'!C260-'Factset Current'!C260)/'Compustat Current'!C260</f>
        <v>0</v>
      </c>
      <c r="D261" s="2">
        <f>IFERROR(('Factset Current'!D260-'Compustat Current'!D260)/'Compustat Current'!D260,"")</f>
        <v>-8.6433692768023609E-2</v>
      </c>
      <c r="E261" s="2">
        <f>IFERROR(('Factset Current'!E260-'Compustat Current'!E260)/'Compustat Current'!E260,"")</f>
        <v>0</v>
      </c>
      <c r="F261" s="2">
        <f>IFERROR(('Factset Current'!F260-'Compustat Current'!F260)/'Compustat Current'!F260,"")</f>
        <v>0</v>
      </c>
      <c r="G261" s="2">
        <f>IFERROR(('Factset Current'!G260-'Compustat Current'!G260)/'Compustat Current'!G260,"")</f>
        <v>0</v>
      </c>
      <c r="H261" s="2">
        <f>IFERROR(('Factset Current'!H260-'Compustat Current'!H260)/'Compustat Current'!H260,"")</f>
        <v>0</v>
      </c>
      <c r="I261" s="2">
        <f>IFERROR(('Factset Current'!I260-'Compustat Current'!I260)/'Compustat Current'!I260,"")</f>
        <v>0</v>
      </c>
      <c r="J261" s="2">
        <f>IFERROR(('Factset Current'!J260-'Compustat Current'!J260)/'Compustat Current'!J260,"")</f>
        <v>6.8078387666016579E-2</v>
      </c>
      <c r="K261" s="2">
        <f>IFERROR(('Factset Current'!K260-'Compustat Current'!K260)/'Compustat Current'!K260,"")</f>
        <v>0</v>
      </c>
      <c r="L261" s="2">
        <f>IFERROR(('Factset Current'!L260-'Compustat Current'!L260)/'Compustat Current'!L260,"")</f>
        <v>-0.90697004608294929</v>
      </c>
      <c r="M261" s="2">
        <f>IFERROR(('Factset Current'!M260-'Compustat Current'!M260)/'Compustat Current'!M260,"")</f>
        <v>-1.5110894467462685E-2</v>
      </c>
      <c r="N261" s="2">
        <f>IFERROR(('Factset Current'!N260-'Compustat Current'!N260)/'Compustat Current'!N260,"")</f>
        <v>2.4924012158054648E-2</v>
      </c>
      <c r="O261" s="2">
        <f>IFERROR(('Factset Current'!O260-'Compustat Current'!O260)/'Compustat Current'!O260,"")</f>
        <v>0.17857142857142852</v>
      </c>
      <c r="P261" s="2">
        <f>IFERROR(('Factset Current'!P260-'Compustat Current'!P260)/'Compustat Current'!P260,"")</f>
        <v>-3.4109132240206688E-6</v>
      </c>
      <c r="Q261" s="2">
        <f>IFERROR(('Factset Current'!Q260-'Compustat Current'!Q260)/'Compustat Current'!Q260,"")</f>
        <v>0</v>
      </c>
      <c r="R261" s="2">
        <f>IFERROR(('Factset Current'!R260-'Compustat Current'!R260)/'Compustat Current'!R260,"")</f>
        <v>5.7792332883839601E-4</v>
      </c>
      <c r="S261" s="2">
        <f>IFERROR(('Factset Current'!S260-'Compustat Current'!S260)/'Compustat Current'!S260,"")</f>
        <v>0</v>
      </c>
      <c r="T261" s="2">
        <f>IFERROR(('Factset Current'!T260-'Compustat Current'!T260)/'Compustat Current'!T260,"")</f>
        <v>0</v>
      </c>
      <c r="U261" s="2">
        <f>IFERROR(('Factset Current'!U260-'Compustat Current'!U260)/'Compustat Current'!U260,"")</f>
        <v>0</v>
      </c>
      <c r="V261" s="2">
        <f>IFERROR(('Factset Current'!V260-'Compustat Current'!V260)/'Compustat Current'!V260,"")</f>
        <v>-9.1088133924175085E-3</v>
      </c>
      <c r="W261" s="2">
        <f>IFERROR(('Factset Current'!W260-'Compustat Current'!W260)/'Compustat Current'!W260,"")</f>
        <v>0</v>
      </c>
      <c r="X261" s="2">
        <f>IFERROR(('Factset Current'!X260-'Compustat Current'!X260)/'Compustat Current'!X260,"")</f>
        <v>0</v>
      </c>
      <c r="Y261" s="2">
        <f>IFERROR(('Factset Current'!Y260-'Compustat Current'!Y260)/'Compustat Current'!Y260,"")</f>
        <v>0</v>
      </c>
      <c r="Z261" s="2">
        <f>IFERROR(('Factset Current'!Z260-'Compustat Current'!Z260)/'Compustat Current'!Z260,"")</f>
        <v>0</v>
      </c>
      <c r="AA261" s="2">
        <f>IFERROR(('Factset Current'!AA260-'Compustat Current'!AA260)/'Compustat Current'!AA260,"")</f>
        <v>2.0824826459779566E-2</v>
      </c>
      <c r="AB261" s="2">
        <f>IFERROR(('Factset Current'!AB260-'Compustat Current'!AB260)/'Compustat Current'!AB260,"")</f>
        <v>-1.8115942028975468E-4</v>
      </c>
      <c r="AC261" s="2">
        <f>IFERROR(('Factset Current'!AC260-'Compustat Current'!AC260)/'Compustat Current'!AC260,"")</f>
        <v>-0.60854632511651807</v>
      </c>
    </row>
    <row r="262" spans="1:29" x14ac:dyDescent="0.25">
      <c r="A262" t="s">
        <v>543</v>
      </c>
      <c r="C262" s="2">
        <f>('Compustat Current'!C261-'Factset Current'!C261)/'Compustat Current'!C261</f>
        <v>0</v>
      </c>
      <c r="D262" s="2">
        <f>IFERROR(('Factset Current'!D261-'Compustat Current'!D261)/'Compustat Current'!D261,"")</f>
        <v>0.47429927071434846</v>
      </c>
      <c r="E262" s="2">
        <f>IFERROR(('Factset Current'!E261-'Compustat Current'!E261)/'Compustat Current'!E261,"")</f>
        <v>0</v>
      </c>
      <c r="F262" s="2">
        <f>IFERROR(('Factset Current'!F261-'Compustat Current'!F261)/'Compustat Current'!F261,"")</f>
        <v>0</v>
      </c>
      <c r="G262" s="2">
        <f>IFERROR(('Factset Current'!G261-'Compustat Current'!G261)/'Compustat Current'!G261,"")</f>
        <v>0</v>
      </c>
      <c r="H262" s="2">
        <f>IFERROR(('Factset Current'!H261-'Compustat Current'!H261)/'Compustat Current'!H261,"")</f>
        <v>0</v>
      </c>
      <c r="I262" s="2">
        <f>IFERROR(('Factset Current'!I261-'Compustat Current'!I261)/'Compustat Current'!I261,"")</f>
        <v>0</v>
      </c>
      <c r="J262" s="2">
        <f>IFERROR(('Factset Current'!J261-'Compustat Current'!J261)/'Compustat Current'!J261,"")</f>
        <v>3.4223851929456907E-2</v>
      </c>
      <c r="K262" s="2">
        <f>IFERROR(('Factset Current'!K261-'Compustat Current'!K261)/'Compustat Current'!K261,"")</f>
        <v>0</v>
      </c>
      <c r="L262" s="2">
        <f>IFERROR(('Factset Current'!L261-'Compustat Current'!L261)/'Compustat Current'!L261,"")</f>
        <v>3.1009409751924632E-3</v>
      </c>
      <c r="M262" s="2">
        <f>IFERROR(('Factset Current'!M261-'Compustat Current'!M261)/'Compustat Current'!M261,"")</f>
        <v>-8.1585081585081667E-3</v>
      </c>
      <c r="N262" s="2">
        <f>IFERROR(('Factset Current'!N261-'Compustat Current'!N261)/'Compustat Current'!N261,"")</f>
        <v>1.7998752561703482E-3</v>
      </c>
      <c r="O262" s="2">
        <f>IFERROR(('Factset Current'!O261-'Compustat Current'!O261)/'Compustat Current'!O261,"")</f>
        <v>-5.1716031969911043E-3</v>
      </c>
      <c r="P262" s="2">
        <f>IFERROR(('Factset Current'!P261-'Compustat Current'!P261)/'Compustat Current'!P261,"")</f>
        <v>0</v>
      </c>
      <c r="Q262" s="2">
        <f>IFERROR(('Factset Current'!Q261-'Compustat Current'!Q261)/'Compustat Current'!Q261,"")</f>
        <v>0</v>
      </c>
      <c r="R262" s="2">
        <f>IFERROR(('Factset Current'!R261-'Compustat Current'!R261)/'Compustat Current'!R261,"")</f>
        <v>-3.4812880765879543E-4</v>
      </c>
      <c r="S262" s="2">
        <f>IFERROR(('Factset Current'!S261-'Compustat Current'!S261)/'Compustat Current'!S261,"")</f>
        <v>0</v>
      </c>
      <c r="T262" s="2">
        <f>IFERROR(('Factset Current'!T261-'Compustat Current'!T261)/'Compustat Current'!T261,"")</f>
        <v>0</v>
      </c>
      <c r="U262" s="2">
        <f>IFERROR(('Factset Current'!U261-'Compustat Current'!U261)/'Compustat Current'!U261,"")</f>
        <v>4.230118443317826E-4</v>
      </c>
      <c r="V262" s="2">
        <f>IFERROR(('Factset Current'!V261-'Compustat Current'!V261)/'Compustat Current'!V261,"")</f>
        <v>-3.3163829316826374E-4</v>
      </c>
      <c r="W262" s="2">
        <f>IFERROR(('Factset Current'!W261-'Compustat Current'!W261)/'Compustat Current'!W261,"")</f>
        <v>0</v>
      </c>
      <c r="X262" s="2">
        <f>IFERROR(('Factset Current'!X261-'Compustat Current'!X261)/'Compustat Current'!X261,"")</f>
        <v>0</v>
      </c>
      <c r="Y262" s="2">
        <f>IFERROR(('Factset Current'!Y261-'Compustat Current'!Y261)/'Compustat Current'!Y261,"")</f>
        <v>-2.8915662650603503E-4</v>
      </c>
      <c r="Z262" s="2">
        <f>IFERROR(('Factset Current'!Z261-'Compustat Current'!Z261)/'Compustat Current'!Z261,"")</f>
        <v>6.506506506506568E-3</v>
      </c>
      <c r="AA262" s="2">
        <f>IFERROR(('Factset Current'!AA261-'Compustat Current'!AA261)/'Compustat Current'!AA261,"")</f>
        <v>-7.3398109243697385E-2</v>
      </c>
      <c r="AB262" s="2">
        <f>IFERROR(('Factset Current'!AB261-'Compustat Current'!AB261)/'Compustat Current'!AB261,"")</f>
        <v>-0.15667574931880107</v>
      </c>
      <c r="AC262" s="2">
        <f>IFERROR(('Factset Current'!AC261-'Compustat Current'!AC261)/'Compustat Current'!AC261,"")</f>
        <v>0.17211411297940682</v>
      </c>
    </row>
    <row r="263" spans="1:29" x14ac:dyDescent="0.25">
      <c r="A263" t="s">
        <v>545</v>
      </c>
      <c r="C263" s="2">
        <f>('Compustat Current'!C262-'Factset Current'!C262)/'Compustat Current'!C262</f>
        <v>0</v>
      </c>
      <c r="D263" s="2">
        <f>IFERROR(('Factset Current'!D262-'Compustat Current'!D262)/'Compustat Current'!D262,"")</f>
        <v>0.32200118090566388</v>
      </c>
      <c r="E263" s="2">
        <f>IFERROR(('Factset Current'!E262-'Compustat Current'!E262)/'Compustat Current'!E262,"")</f>
        <v>0</v>
      </c>
      <c r="F263" s="2">
        <f>IFERROR(('Factset Current'!F262-'Compustat Current'!F262)/'Compustat Current'!F262,"")</f>
        <v>0</v>
      </c>
      <c r="G263" s="2">
        <f>IFERROR(('Factset Current'!G262-'Compustat Current'!G262)/'Compustat Current'!G262,"")</f>
        <v>0</v>
      </c>
      <c r="H263" s="2">
        <f>IFERROR(('Factset Current'!H262-'Compustat Current'!H262)/'Compustat Current'!H262,"")</f>
        <v>0</v>
      </c>
      <c r="I263" s="2">
        <f>IFERROR(('Factset Current'!I262-'Compustat Current'!I262)/'Compustat Current'!I262,"")</f>
        <v>0</v>
      </c>
      <c r="J263" s="2">
        <f>IFERROR(('Factset Current'!J262-'Compustat Current'!J262)/'Compustat Current'!J262,"")</f>
        <v>-0.41624323198667224</v>
      </c>
      <c r="K263" s="2">
        <f>IFERROR(('Factset Current'!K262-'Compustat Current'!K262)/'Compustat Current'!K262,"")</f>
        <v>0</v>
      </c>
      <c r="L263" s="2">
        <f>IFERROR(('Factset Current'!L262-'Compustat Current'!L262)/'Compustat Current'!L262,"")</f>
        <v>-1.0968001609981886E-2</v>
      </c>
      <c r="M263" s="2">
        <f>IFERROR(('Factset Current'!M262-'Compustat Current'!M262)/'Compustat Current'!M262,"")</f>
        <v>-3.9979270008144129E-3</v>
      </c>
      <c r="N263" s="2">
        <f>IFERROR(('Factset Current'!N262-'Compustat Current'!N262)/'Compustat Current'!N262,"")</f>
        <v>-7.143071430714297E-2</v>
      </c>
      <c r="O263" s="2">
        <f>IFERROR(('Factset Current'!O262-'Compustat Current'!O262)/'Compustat Current'!O262,"")</f>
        <v>-9.1162896701040734E-4</v>
      </c>
      <c r="P263" s="2">
        <f>IFERROR(('Factset Current'!P262-'Compustat Current'!P262)/'Compustat Current'!P262,"")</f>
        <v>0</v>
      </c>
      <c r="Q263" s="2">
        <f>IFERROR(('Factset Current'!Q262-'Compustat Current'!Q262)/'Compustat Current'!Q262,"")</f>
        <v>0</v>
      </c>
      <c r="R263" s="2">
        <f>IFERROR(('Factset Current'!R262-'Compustat Current'!R262)/'Compustat Current'!R262,"")</f>
        <v>-4.8401576954603528E-3</v>
      </c>
      <c r="S263" s="2">
        <f>IFERROR(('Factset Current'!S262-'Compustat Current'!S262)/'Compustat Current'!S262,"")</f>
        <v>0</v>
      </c>
      <c r="T263" s="2">
        <f>IFERROR(('Factset Current'!T262-'Compustat Current'!T262)/'Compustat Current'!T262,"")</f>
        <v>0</v>
      </c>
      <c r="U263" s="2">
        <f>IFERROR(('Factset Current'!U262-'Compustat Current'!U262)/'Compustat Current'!U262,"")</f>
        <v>0</v>
      </c>
      <c r="V263" s="2">
        <f>IFERROR(('Factset Current'!V262-'Compustat Current'!V262)/'Compustat Current'!V262,"")</f>
        <v>-1.1725293132328257E-2</v>
      </c>
      <c r="W263" s="2">
        <f>IFERROR(('Factset Current'!W262-'Compustat Current'!W262)/'Compustat Current'!W262,"")</f>
        <v>0</v>
      </c>
      <c r="X263" s="2">
        <f>IFERROR(('Factset Current'!X262-'Compustat Current'!X262)/'Compustat Current'!X262,"")</f>
        <v>0</v>
      </c>
      <c r="Y263" s="2">
        <f>IFERROR(('Factset Current'!Y262-'Compustat Current'!Y262)/'Compustat Current'!Y262,"")</f>
        <v>0</v>
      </c>
      <c r="Z263" s="2">
        <f>IFERROR(('Factset Current'!Z262-'Compustat Current'!Z262)/'Compustat Current'!Z262,"")</f>
        <v>0</v>
      </c>
      <c r="AA263" s="2">
        <f>IFERROR(('Factset Current'!AA262-'Compustat Current'!AA262)/'Compustat Current'!AA262,"")</f>
        <v>-8.4412544858792252E-2</v>
      </c>
      <c r="AB263" s="2">
        <f>IFERROR(('Factset Current'!AB262-'Compustat Current'!AB262)/'Compustat Current'!AB262,"")</f>
        <v>-0.34529791816223976</v>
      </c>
      <c r="AC263" s="2">
        <f>IFERROR(('Factset Current'!AC262-'Compustat Current'!AC262)/'Compustat Current'!AC262,"")</f>
        <v>0.86833876628909579</v>
      </c>
    </row>
    <row r="264" spans="1:29" x14ac:dyDescent="0.25">
      <c r="A264" t="s">
        <v>547</v>
      </c>
      <c r="C264" s="2">
        <f>('Compustat Current'!C263-'Factset Current'!C263)/'Compustat Current'!C263</f>
        <v>0</v>
      </c>
      <c r="D264" s="2">
        <f>IFERROR(('Factset Current'!D263-'Compustat Current'!D263)/'Compustat Current'!D263,"")</f>
        <v>6.4510872095730337E-2</v>
      </c>
      <c r="E264" s="2">
        <f>IFERROR(('Factset Current'!E263-'Compustat Current'!E263)/'Compustat Current'!E263,"")</f>
        <v>0</v>
      </c>
      <c r="F264" s="2">
        <f>IFERROR(('Factset Current'!F263-'Compustat Current'!F263)/'Compustat Current'!F263,"")</f>
        <v>0</v>
      </c>
      <c r="G264" s="2">
        <f>IFERROR(('Factset Current'!G263-'Compustat Current'!G263)/'Compustat Current'!G263,"")</f>
        <v>7.76154901625344E-6</v>
      </c>
      <c r="H264" s="2">
        <f>IFERROR(('Factset Current'!H263-'Compustat Current'!H263)/'Compustat Current'!H263,"")</f>
        <v>0</v>
      </c>
      <c r="I264" s="2" t="str">
        <f>IFERROR(('Factset Current'!I263-'Compustat Current'!I263)/'Compustat Current'!I263,"")</f>
        <v/>
      </c>
      <c r="J264" s="2">
        <f>IFERROR(('Factset Current'!J263-'Compustat Current'!J263)/'Compustat Current'!J263,"")</f>
        <v>-0.47637499999999999</v>
      </c>
      <c r="K264" s="2">
        <f>IFERROR(('Factset Current'!K263-'Compustat Current'!K263)/'Compustat Current'!K263,"")</f>
        <v>9.3436293436293436E-2</v>
      </c>
      <c r="L264" s="2">
        <f>IFERROR(('Factset Current'!L263-'Compustat Current'!L263)/'Compustat Current'!L263,"")</f>
        <v>-1.7615176151761582E-2</v>
      </c>
      <c r="M264" s="2">
        <f>IFERROR(('Factset Current'!M263-'Compustat Current'!M263)/'Compustat Current'!M263,"")</f>
        <v>1.3440860215052503E-3</v>
      </c>
      <c r="N264" s="2">
        <f>IFERROR(('Factset Current'!N263-'Compustat Current'!N263)/'Compustat Current'!N263,"")</f>
        <v>-2.8058838534139314E-3</v>
      </c>
      <c r="O264" s="2">
        <f>IFERROR(('Factset Current'!O263-'Compustat Current'!O263)/'Compustat Current'!O263,"")</f>
        <v>-2.2684852835606782E-3</v>
      </c>
      <c r="P264" s="2">
        <f>IFERROR(('Factset Current'!P263-'Compustat Current'!P263)/'Compustat Current'!P263,"")</f>
        <v>7.5327995441916727E-6</v>
      </c>
      <c r="Q264" s="2">
        <f>IFERROR(('Factset Current'!Q263-'Compustat Current'!Q263)/'Compustat Current'!Q263,"")</f>
        <v>0</v>
      </c>
      <c r="R264" s="2">
        <f>IFERROR(('Factset Current'!R263-'Compustat Current'!R263)/'Compustat Current'!R263,"")</f>
        <v>-7.9567154678547006E-4</v>
      </c>
      <c r="S264" s="2">
        <f>IFERROR(('Factset Current'!S263-'Compustat Current'!S263)/'Compustat Current'!S263,"")</f>
        <v>0</v>
      </c>
      <c r="T264" s="2" t="str">
        <f>IFERROR(('Factset Current'!T263-'Compustat Current'!T263)/'Compustat Current'!T263,"")</f>
        <v/>
      </c>
      <c r="U264" s="2">
        <f>IFERROR(('Factset Current'!U263-'Compustat Current'!U263)/'Compustat Current'!U263,"")</f>
        <v>0.21530180699730875</v>
      </c>
      <c r="V264" s="2">
        <f>IFERROR(('Factset Current'!V263-'Compustat Current'!V263)/'Compustat Current'!V263,"")</f>
        <v>1.7758579313654869E-2</v>
      </c>
      <c r="W264" s="2">
        <f>IFERROR(('Factset Current'!W263-'Compustat Current'!W263)/'Compustat Current'!W263,"")</f>
        <v>-5.9512195121951168E-2</v>
      </c>
      <c r="X264" s="2">
        <f>IFERROR(('Factset Current'!X263-'Compustat Current'!X263)/'Compustat Current'!X263,"")</f>
        <v>-5.963020030816648E-2</v>
      </c>
      <c r="Y264" s="2">
        <f>IFERROR(('Factset Current'!Y263-'Compustat Current'!Y263)/'Compustat Current'!Y263,"")</f>
        <v>-4.4228544991903748E-2</v>
      </c>
      <c r="Z264" s="2">
        <f>IFERROR(('Factset Current'!Z263-'Compustat Current'!Z263)/'Compustat Current'!Z263,"")</f>
        <v>0.10722068865320361</v>
      </c>
      <c r="AA264" s="2">
        <f>IFERROR(('Factset Current'!AA263-'Compustat Current'!AA263)/'Compustat Current'!AA263,"")</f>
        <v>-2.8568105783017366</v>
      </c>
      <c r="AB264" s="2">
        <f>IFERROR(('Factset Current'!AB263-'Compustat Current'!AB263)/'Compustat Current'!AB263,"")</f>
        <v>4.8805344808062617E-2</v>
      </c>
      <c r="AC264" s="2">
        <f>IFERROR(('Factset Current'!AC263-'Compustat Current'!AC263)/'Compustat Current'!AC263,"")</f>
        <v>-2.774144785885861</v>
      </c>
    </row>
    <row r="265" spans="1:29" x14ac:dyDescent="0.25">
      <c r="A265" t="s">
        <v>549</v>
      </c>
      <c r="C265" s="2">
        <f>('Compustat Current'!C264-'Factset Current'!C264)/'Compustat Current'!C264</f>
        <v>0</v>
      </c>
      <c r="D265" s="2">
        <f>IFERROR(('Factset Current'!D264-'Compustat Current'!D264)/'Compustat Current'!D264,"")</f>
        <v>1.342482100238669E-2</v>
      </c>
      <c r="E265" s="2">
        <f>IFERROR(('Factset Current'!E264-'Compustat Current'!E264)/'Compustat Current'!E264,"")</f>
        <v>0</v>
      </c>
      <c r="F265" s="2">
        <f>IFERROR(('Factset Current'!F264-'Compustat Current'!F264)/'Compustat Current'!F264,"")</f>
        <v>0</v>
      </c>
      <c r="G265" s="2">
        <f>IFERROR(('Factset Current'!G264-'Compustat Current'!G264)/'Compustat Current'!G264,"")</f>
        <v>0</v>
      </c>
      <c r="H265" s="2">
        <f>IFERROR(('Factset Current'!H264-'Compustat Current'!H264)/'Compustat Current'!H264,"")</f>
        <v>0</v>
      </c>
      <c r="I265" s="2">
        <f>IFERROR(('Factset Current'!I264-'Compustat Current'!I264)/'Compustat Current'!I264,"")</f>
        <v>-0.40880414972662277</v>
      </c>
      <c r="J265" s="2">
        <f>IFERROR(('Factset Current'!J264-'Compustat Current'!J264)/'Compustat Current'!J264,"")</f>
        <v>-3.6086956521739135</v>
      </c>
      <c r="K265" s="2">
        <f>IFERROR(('Factset Current'!K264-'Compustat Current'!K264)/'Compustat Current'!K264,"")</f>
        <v>0</v>
      </c>
      <c r="L265" s="2">
        <f>IFERROR(('Factset Current'!L264-'Compustat Current'!L264)/'Compustat Current'!L264,"")</f>
        <v>-2.1722361619690616E-3</v>
      </c>
      <c r="M265" s="2">
        <f>IFERROR(('Factset Current'!M264-'Compustat Current'!M264)/'Compustat Current'!M264,"")</f>
        <v>2.7556644213105764E-3</v>
      </c>
      <c r="N265" s="2">
        <f>IFERROR(('Factset Current'!N264-'Compustat Current'!N264)/'Compustat Current'!N264,"")</f>
        <v>-2.6917108253770132E-2</v>
      </c>
      <c r="O265" s="2">
        <f>IFERROR(('Factset Current'!O264-'Compustat Current'!O264)/'Compustat Current'!O264,"")</f>
        <v>-1.1598675053677773E-3</v>
      </c>
      <c r="P265" s="2">
        <f>IFERROR(('Factset Current'!P264-'Compustat Current'!P264)/'Compustat Current'!P264,"")</f>
        <v>0</v>
      </c>
      <c r="Q265" s="2">
        <f>IFERROR(('Factset Current'!Q264-'Compustat Current'!Q264)/'Compustat Current'!Q264,"")</f>
        <v>0</v>
      </c>
      <c r="R265" s="2" t="str">
        <f>IFERROR(('Factset Current'!R264-'Compustat Current'!R264)/'Compustat Current'!R264,"")</f>
        <v/>
      </c>
      <c r="S265" s="2">
        <f>IFERROR(('Factset Current'!S264-'Compustat Current'!S264)/'Compustat Current'!S264,"")</f>
        <v>0</v>
      </c>
      <c r="T265" s="2" t="str">
        <f>IFERROR(('Factset Current'!T264-'Compustat Current'!T264)/'Compustat Current'!T264,"")</f>
        <v/>
      </c>
      <c r="U265" s="2">
        <f>IFERROR(('Factset Current'!U264-'Compustat Current'!U264)/'Compustat Current'!U264,"")</f>
        <v>0</v>
      </c>
      <c r="V265" s="2">
        <f>IFERROR(('Factset Current'!V264-'Compustat Current'!V264)/'Compustat Current'!V264,"")</f>
        <v>5.8049072411729484E-2</v>
      </c>
      <c r="W265" s="2">
        <f>IFERROR(('Factset Current'!W264-'Compustat Current'!W264)/'Compustat Current'!W264,"")</f>
        <v>-1.5576323987538955E-2</v>
      </c>
      <c r="X265" s="2">
        <f>IFERROR(('Factset Current'!X264-'Compustat Current'!X264)/'Compustat Current'!X264,"")</f>
        <v>-1.6142663962136639E-2</v>
      </c>
      <c r="Y265" s="2">
        <f>IFERROR(('Factset Current'!Y264-'Compustat Current'!Y264)/'Compustat Current'!Y264,"")</f>
        <v>-1.6018306636155621E-2</v>
      </c>
      <c r="Z265" s="2">
        <f>IFERROR(('Factset Current'!Z264-'Compustat Current'!Z264)/'Compustat Current'!Z264,"")</f>
        <v>0</v>
      </c>
      <c r="AA265" s="2">
        <f>IFERROR(('Factset Current'!AA264-'Compustat Current'!AA264)/'Compustat Current'!AA264,"")</f>
        <v>1.3159158762159719</v>
      </c>
      <c r="AB265" s="2">
        <f>IFERROR(('Factset Current'!AB264-'Compustat Current'!AB264)/'Compustat Current'!AB264,"")</f>
        <v>-6.1099796334012163E-2</v>
      </c>
      <c r="AC265" s="2">
        <f>IFERROR(('Factset Current'!AC264-'Compustat Current'!AC264)/'Compustat Current'!AC264,"")</f>
        <v>1.3139260918253077</v>
      </c>
    </row>
    <row r="266" spans="1:29" x14ac:dyDescent="0.25">
      <c r="A266" t="s">
        <v>551</v>
      </c>
      <c r="C266" s="2">
        <f>('Compustat Current'!C265-'Factset Current'!C265)/'Compustat Current'!C265</f>
        <v>0</v>
      </c>
      <c r="D266" s="2">
        <f>IFERROR(('Factset Current'!D265-'Compustat Current'!D265)/'Compustat Current'!D265,"")</f>
        <v>-0.15805103838119033</v>
      </c>
      <c r="E266" s="2">
        <f>IFERROR(('Factset Current'!E265-'Compustat Current'!E265)/'Compustat Current'!E265,"")</f>
        <v>0</v>
      </c>
      <c r="F266" s="2">
        <f>IFERROR(('Factset Current'!F265-'Compustat Current'!F265)/'Compustat Current'!F265,"")</f>
        <v>0</v>
      </c>
      <c r="G266" s="2">
        <f>IFERROR(('Factset Current'!G265-'Compustat Current'!G265)/'Compustat Current'!G265,"")</f>
        <v>0.22858783626150778</v>
      </c>
      <c r="H266" s="2">
        <f>IFERROR(('Factset Current'!H265-'Compustat Current'!H265)/'Compustat Current'!H265,"")</f>
        <v>0</v>
      </c>
      <c r="I266" s="2">
        <f>IFERROR(('Factset Current'!I265-'Compustat Current'!I265)/'Compustat Current'!I265,"")</f>
        <v>0</v>
      </c>
      <c r="J266" s="2">
        <f>IFERROR(('Factset Current'!J265-'Compustat Current'!J265)/'Compustat Current'!J265,"")</f>
        <v>0.39625756741882223</v>
      </c>
      <c r="K266" s="2">
        <f>IFERROR(('Factset Current'!K265-'Compustat Current'!K265)/'Compustat Current'!K265,"")</f>
        <v>0</v>
      </c>
      <c r="L266" s="2">
        <f>IFERROR(('Factset Current'!L265-'Compustat Current'!L265)/'Compustat Current'!L265,"")</f>
        <v>-9.187034148032576E-3</v>
      </c>
      <c r="M266" s="2">
        <f>IFERROR(('Factset Current'!M265-'Compustat Current'!M265)/'Compustat Current'!M265,"")</f>
        <v>1.4074312369310015E-2</v>
      </c>
      <c r="N266" s="2">
        <f>IFERROR(('Factset Current'!N265-'Compustat Current'!N265)/'Compustat Current'!N265,"")</f>
        <v>-6.862025808122175E-3</v>
      </c>
      <c r="O266" s="2">
        <f>IFERROR(('Factset Current'!O265-'Compustat Current'!O265)/'Compustat Current'!O265,"")</f>
        <v>-1.3119678806344069E-2</v>
      </c>
      <c r="P266" s="2">
        <f>IFERROR(('Factset Current'!P265-'Compustat Current'!P265)/'Compustat Current'!P265,"")</f>
        <v>0.22858722760337125</v>
      </c>
      <c r="Q266" s="2">
        <f>IFERROR(('Factset Current'!Q265-'Compustat Current'!Q265)/'Compustat Current'!Q265,"")</f>
        <v>0</v>
      </c>
      <c r="R266" s="2">
        <f>IFERROR(('Factset Current'!R265-'Compustat Current'!R265)/'Compustat Current'!R265,"")</f>
        <v>-1.1847261459947051E-3</v>
      </c>
      <c r="S266" s="2">
        <f>IFERROR(('Factset Current'!S265-'Compustat Current'!S265)/'Compustat Current'!S265,"")</f>
        <v>0</v>
      </c>
      <c r="T266" s="2">
        <f>IFERROR(('Factset Current'!T265-'Compustat Current'!T265)/'Compustat Current'!T265,"")</f>
        <v>0</v>
      </c>
      <c r="U266" s="2">
        <f>IFERROR(('Factset Current'!U265-'Compustat Current'!U265)/'Compustat Current'!U265,"")</f>
        <v>0</v>
      </c>
      <c r="V266" s="2">
        <f>IFERROR(('Factset Current'!V265-'Compustat Current'!V265)/'Compustat Current'!V265,"")</f>
        <v>-3.8422131147541304E-3</v>
      </c>
      <c r="W266" s="2">
        <f>IFERROR(('Factset Current'!W265-'Compustat Current'!W265)/'Compustat Current'!W265,"")</f>
        <v>0</v>
      </c>
      <c r="X266" s="2">
        <f>IFERROR(('Factset Current'!X265-'Compustat Current'!X265)/'Compustat Current'!X265,"")</f>
        <v>0</v>
      </c>
      <c r="Y266" s="2">
        <f>IFERROR(('Factset Current'!Y265-'Compustat Current'!Y265)/'Compustat Current'!Y265,"")</f>
        <v>0</v>
      </c>
      <c r="Z266" s="2">
        <f>IFERROR(('Factset Current'!Z265-'Compustat Current'!Z265)/'Compustat Current'!Z265,"")</f>
        <v>0</v>
      </c>
      <c r="AA266" s="2">
        <f>IFERROR(('Factset Current'!AA265-'Compustat Current'!AA265)/'Compustat Current'!AA265,"")</f>
        <v>0.57636044470450543</v>
      </c>
      <c r="AB266" s="2">
        <f>IFERROR(('Factset Current'!AB265-'Compustat Current'!AB265)/'Compustat Current'!AB265,"")</f>
        <v>4.5799115603284771E-3</v>
      </c>
      <c r="AC266" s="2">
        <f>IFERROR(('Factset Current'!AC265-'Compustat Current'!AC265)/'Compustat Current'!AC265,"")</f>
        <v>0.13066591905716568</v>
      </c>
    </row>
    <row r="267" spans="1:29" x14ac:dyDescent="0.25">
      <c r="A267" t="s">
        <v>553</v>
      </c>
      <c r="C267" s="2">
        <f>('Compustat Current'!C266-'Factset Current'!C266)/'Compustat Current'!C266</f>
        <v>0</v>
      </c>
      <c r="D267" s="2">
        <f>IFERROR(('Factset Current'!D266-'Compustat Current'!D266)/'Compustat Current'!D266,"")</f>
        <v>-7.490468714958512E-2</v>
      </c>
      <c r="E267" s="2">
        <f>IFERROR(('Factset Current'!E266-'Compustat Current'!E266)/'Compustat Current'!E266,"")</f>
        <v>0</v>
      </c>
      <c r="F267" s="2">
        <f>IFERROR(('Factset Current'!F266-'Compustat Current'!F266)/'Compustat Current'!F266,"")</f>
        <v>0</v>
      </c>
      <c r="G267" s="2">
        <f>IFERROR(('Factset Current'!G266-'Compustat Current'!G266)/'Compustat Current'!G266,"")</f>
        <v>0</v>
      </c>
      <c r="H267" s="2">
        <f>IFERROR(('Factset Current'!H266-'Compustat Current'!H266)/'Compustat Current'!H266,"")</f>
        <v>0</v>
      </c>
      <c r="I267" s="2" t="str">
        <f>IFERROR(('Factset Current'!I266-'Compustat Current'!I266)/'Compustat Current'!I266,"")</f>
        <v/>
      </c>
      <c r="J267" s="2">
        <f>IFERROR(('Factset Current'!J266-'Compustat Current'!J266)/'Compustat Current'!J266,"")</f>
        <v>-0.96116504854368934</v>
      </c>
      <c r="K267" s="2">
        <f>IFERROR(('Factset Current'!K266-'Compustat Current'!K266)/'Compustat Current'!K266,"")</f>
        <v>0</v>
      </c>
      <c r="L267" s="2">
        <f>IFERROR(('Factset Current'!L266-'Compustat Current'!L266)/'Compustat Current'!L266,"")</f>
        <v>-4.206954258088514E-2</v>
      </c>
      <c r="M267" s="2">
        <f>IFERROR(('Factset Current'!M266-'Compustat Current'!M266)/'Compustat Current'!M266,"")</f>
        <v>6.360935476498744E-3</v>
      </c>
      <c r="N267" s="2">
        <f>IFERROR(('Factset Current'!N266-'Compustat Current'!N266)/'Compustat Current'!N266,"")</f>
        <v>-6.445389573376631E-3</v>
      </c>
      <c r="O267" s="2">
        <f>IFERROR(('Factset Current'!O266-'Compustat Current'!O266)/'Compustat Current'!O266,"")</f>
        <v>-6.5727571488961222E-3</v>
      </c>
      <c r="P267" s="2">
        <f>IFERROR(('Factset Current'!P266-'Compustat Current'!P266)/'Compustat Current'!P266,"")</f>
        <v>0</v>
      </c>
      <c r="Q267" s="2">
        <f>IFERROR(('Factset Current'!Q266-'Compustat Current'!Q266)/'Compustat Current'!Q266,"")</f>
        <v>0</v>
      </c>
      <c r="R267" s="2">
        <f>IFERROR(('Factset Current'!R266-'Compustat Current'!R266)/'Compustat Current'!R266,"")</f>
        <v>-9.2721372276309364E-3</v>
      </c>
      <c r="S267" s="2">
        <f>IFERROR(('Factset Current'!S266-'Compustat Current'!S266)/'Compustat Current'!S266,"")</f>
        <v>0</v>
      </c>
      <c r="T267" s="2" t="str">
        <f>IFERROR(('Factset Current'!T266-'Compustat Current'!T266)/'Compustat Current'!T266,"")</f>
        <v/>
      </c>
      <c r="U267" s="2">
        <f>IFERROR(('Factset Current'!U266-'Compustat Current'!U266)/'Compustat Current'!U266,"")</f>
        <v>-4.3520782396088004E-2</v>
      </c>
      <c r="V267" s="2">
        <f>IFERROR(('Factset Current'!V266-'Compustat Current'!V266)/'Compustat Current'!V266,"")</f>
        <v>1.8181818181818198E-2</v>
      </c>
      <c r="W267" s="2">
        <f>IFERROR(('Factset Current'!W266-'Compustat Current'!W266)/'Compustat Current'!W266,"")</f>
        <v>-7.2016460905349744E-2</v>
      </c>
      <c r="X267" s="2">
        <f>IFERROR(('Factset Current'!X266-'Compustat Current'!X266)/'Compustat Current'!X266,"")</f>
        <v>-0.11532483680447618</v>
      </c>
      <c r="Y267" s="2">
        <f>IFERROR(('Factset Current'!Y266-'Compustat Current'!Y266)/'Compustat Current'!Y266,"")</f>
        <v>-8.3940267225569826E-2</v>
      </c>
      <c r="Z267" s="2">
        <f>IFERROR(('Factset Current'!Z266-'Compustat Current'!Z266)/'Compustat Current'!Z266,"")</f>
        <v>1.1262007287181122E-2</v>
      </c>
      <c r="AA267" s="2">
        <f>IFERROR(('Factset Current'!AA266-'Compustat Current'!AA266)/'Compustat Current'!AA266,"")</f>
        <v>-0.464629532065712</v>
      </c>
      <c r="AB267" s="2">
        <f>IFERROR(('Factset Current'!AB266-'Compustat Current'!AB266)/'Compustat Current'!AB266,"")</f>
        <v>-0.2073412698412698</v>
      </c>
      <c r="AC267" s="2">
        <f>IFERROR(('Factset Current'!AC266-'Compustat Current'!AC266)/'Compustat Current'!AC266,"")</f>
        <v>-0.46646647505469524</v>
      </c>
    </row>
    <row r="268" spans="1:29" x14ac:dyDescent="0.25">
      <c r="A268" t="s">
        <v>555</v>
      </c>
      <c r="C268" s="2">
        <f>('Compustat Current'!C267-'Factset Current'!C267)/'Compustat Current'!C267</f>
        <v>0</v>
      </c>
      <c r="D268" s="2">
        <f>IFERROR(('Factset Current'!D267-'Compustat Current'!D267)/'Compustat Current'!D267,"")</f>
        <v>1.1140562248995982</v>
      </c>
      <c r="E268" s="2">
        <f>IFERROR(('Factset Current'!E267-'Compustat Current'!E267)/'Compustat Current'!E267,"")</f>
        <v>0</v>
      </c>
      <c r="F268" s="2">
        <f>IFERROR(('Factset Current'!F267-'Compustat Current'!F267)/'Compustat Current'!F267,"")</f>
        <v>0</v>
      </c>
      <c r="G268" s="2">
        <f>IFERROR(('Factset Current'!G267-'Compustat Current'!G267)/'Compustat Current'!G267,"")</f>
        <v>0</v>
      </c>
      <c r="H268" s="2">
        <f>IFERROR(('Factset Current'!H267-'Compustat Current'!H267)/'Compustat Current'!H267,"")</f>
        <v>0</v>
      </c>
      <c r="I268" s="2">
        <f>IFERROR(('Factset Current'!I267-'Compustat Current'!I267)/'Compustat Current'!I267,"")</f>
        <v>0</v>
      </c>
      <c r="J268" s="2">
        <f>IFERROR(('Factset Current'!J267-'Compustat Current'!J267)/'Compustat Current'!J267,"")</f>
        <v>0</v>
      </c>
      <c r="K268" s="2">
        <f>IFERROR(('Factset Current'!K267-'Compustat Current'!K267)/'Compustat Current'!K267,"")</f>
        <v>0</v>
      </c>
      <c r="L268" s="2">
        <f>IFERROR(('Factset Current'!L267-'Compustat Current'!L267)/'Compustat Current'!L267,"")</f>
        <v>-4.8759206508070347E-3</v>
      </c>
      <c r="M268" s="2">
        <f>IFERROR(('Factset Current'!M267-'Compustat Current'!M267)/'Compustat Current'!M267,"")</f>
        <v>3.3938479771589932E-3</v>
      </c>
      <c r="N268" s="2">
        <f>IFERROR(('Factset Current'!N267-'Compustat Current'!N267)/'Compustat Current'!N267,"")</f>
        <v>-1.2167441860465181E-2</v>
      </c>
      <c r="O268" s="2">
        <f>IFERROR(('Factset Current'!O267-'Compustat Current'!O267)/'Compustat Current'!O267,"")</f>
        <v>-1.7568492549625246E-2</v>
      </c>
      <c r="P268" s="2">
        <f>IFERROR(('Factset Current'!P267-'Compustat Current'!P267)/'Compustat Current'!P267,"")</f>
        <v>0</v>
      </c>
      <c r="Q268" s="2">
        <f>IFERROR(('Factset Current'!Q267-'Compustat Current'!Q267)/'Compustat Current'!Q267,"")</f>
        <v>0</v>
      </c>
      <c r="R268" s="2">
        <f>IFERROR(('Factset Current'!R267-'Compustat Current'!R267)/'Compustat Current'!R267,"")</f>
        <v>-8.1044313873046092E-4</v>
      </c>
      <c r="S268" s="2">
        <f>IFERROR(('Factset Current'!S267-'Compustat Current'!S267)/'Compustat Current'!S267,"")</f>
        <v>0</v>
      </c>
      <c r="T268" s="2">
        <f>IFERROR(('Factset Current'!T267-'Compustat Current'!T267)/'Compustat Current'!T267,"")</f>
        <v>-1.0979121670266368E-2</v>
      </c>
      <c r="U268" s="2">
        <f>IFERROR(('Factset Current'!U267-'Compustat Current'!U267)/'Compustat Current'!U267,"")</f>
        <v>-1.0918202971183094E-2</v>
      </c>
      <c r="V268" s="2">
        <f>IFERROR(('Factset Current'!V267-'Compustat Current'!V267)/'Compustat Current'!V267,"")</f>
        <v>-3.6238794583253936E-2</v>
      </c>
      <c r="W268" s="2">
        <f>IFERROR(('Factset Current'!W267-'Compustat Current'!W267)/'Compustat Current'!W267,"")</f>
        <v>0</v>
      </c>
      <c r="X268" s="2">
        <f>IFERROR(('Factset Current'!X267-'Compustat Current'!X267)/'Compustat Current'!X267,"")</f>
        <v>0</v>
      </c>
      <c r="Y268" s="2">
        <f>IFERROR(('Factset Current'!Y267-'Compustat Current'!Y267)/'Compustat Current'!Y267,"")</f>
        <v>0</v>
      </c>
      <c r="Z268" s="2">
        <f>IFERROR(('Factset Current'!Z267-'Compustat Current'!Z267)/'Compustat Current'!Z267,"")</f>
        <v>0</v>
      </c>
      <c r="AA268" s="2">
        <f>IFERROR(('Factset Current'!AA267-'Compustat Current'!AA267)/'Compustat Current'!AA267,"")</f>
        <v>0.28402755001639884</v>
      </c>
      <c r="AB268" s="2">
        <f>IFERROR(('Factset Current'!AB267-'Compustat Current'!AB267)/'Compustat Current'!AB267,"")</f>
        <v>0.14230590113764893</v>
      </c>
      <c r="AC268" s="2">
        <f>IFERROR(('Factset Current'!AC267-'Compustat Current'!AC267)/'Compustat Current'!AC267,"")</f>
        <v>0.23317086869398426</v>
      </c>
    </row>
    <row r="269" spans="1:29" x14ac:dyDescent="0.25">
      <c r="A269" t="s">
        <v>557</v>
      </c>
      <c r="C269" s="2">
        <f>('Compustat Current'!C268-'Factset Current'!C268)/'Compustat Current'!C268</f>
        <v>0</v>
      </c>
      <c r="D269" s="2">
        <f>IFERROR(('Factset Current'!D268-'Compustat Current'!D268)/'Compustat Current'!D268,"")</f>
        <v>0.12560944013943515</v>
      </c>
      <c r="E269" s="2">
        <f>IFERROR(('Factset Current'!E268-'Compustat Current'!E268)/'Compustat Current'!E268,"")</f>
        <v>0</v>
      </c>
      <c r="F269" s="2">
        <f>IFERROR(('Factset Current'!F268-'Compustat Current'!F268)/'Compustat Current'!F268,"")</f>
        <v>0</v>
      </c>
      <c r="G269" s="2">
        <f>IFERROR(('Factset Current'!G268-'Compustat Current'!G268)/'Compustat Current'!G268,"")</f>
        <v>0</v>
      </c>
      <c r="H269" s="2">
        <f>IFERROR(('Factset Current'!H268-'Compustat Current'!H268)/'Compustat Current'!H268,"")</f>
        <v>0</v>
      </c>
      <c r="I269" s="2">
        <f>IFERROR(('Factset Current'!I268-'Compustat Current'!I268)/'Compustat Current'!I268,"")</f>
        <v>0</v>
      </c>
      <c r="J269" s="2">
        <f>IFERROR(('Factset Current'!J268-'Compustat Current'!J268)/'Compustat Current'!J268,"")</f>
        <v>-0.6870860927152318</v>
      </c>
      <c r="K269" s="2">
        <f>IFERROR(('Factset Current'!K268-'Compustat Current'!K268)/'Compustat Current'!K268,"")</f>
        <v>0</v>
      </c>
      <c r="L269" s="2">
        <f>IFERROR(('Factset Current'!L268-'Compustat Current'!L268)/'Compustat Current'!L268,"")</f>
        <v>-1.4778325123152062E-3</v>
      </c>
      <c r="M269" s="2">
        <f>IFERROR(('Factset Current'!M268-'Compustat Current'!M268)/'Compustat Current'!M268,"")</f>
        <v>1.957243548668949E-2</v>
      </c>
      <c r="N269" s="2">
        <f>IFERROR(('Factset Current'!N268-'Compustat Current'!N268)/'Compustat Current'!N268,"")</f>
        <v>5.9891107078039997E-2</v>
      </c>
      <c r="O269" s="2">
        <f>IFERROR(('Factset Current'!O268-'Compustat Current'!O268)/'Compustat Current'!O268,"")</f>
        <v>1.0678091630963614E-2</v>
      </c>
      <c r="P269" s="2">
        <f>IFERROR(('Factset Current'!P268-'Compustat Current'!P268)/'Compustat Current'!P268,"")</f>
        <v>0</v>
      </c>
      <c r="Q269" s="2">
        <f>IFERROR(('Factset Current'!Q268-'Compustat Current'!Q268)/'Compustat Current'!Q268,"")</f>
        <v>0</v>
      </c>
      <c r="R269" s="2">
        <f>IFERROR(('Factset Current'!R268-'Compustat Current'!R268)/'Compustat Current'!R268,"")</f>
        <v>6.4975694277324926E-3</v>
      </c>
      <c r="S269" s="2">
        <f>IFERROR(('Factset Current'!S268-'Compustat Current'!S268)/'Compustat Current'!S268,"")</f>
        <v>0</v>
      </c>
      <c r="T269" s="2">
        <f>IFERROR(('Factset Current'!T268-'Compustat Current'!T268)/'Compustat Current'!T268,"")</f>
        <v>0</v>
      </c>
      <c r="U269" s="2">
        <f>IFERROR(('Factset Current'!U268-'Compustat Current'!U268)/'Compustat Current'!U268,"")</f>
        <v>6.2034739454087451E-4</v>
      </c>
      <c r="V269" s="2">
        <f>IFERROR(('Factset Current'!V268-'Compustat Current'!V268)/'Compustat Current'!V268,"")</f>
        <v>-2.129471890970994E-3</v>
      </c>
      <c r="W269" s="2">
        <f>IFERROR(('Factset Current'!W268-'Compustat Current'!W268)/'Compustat Current'!W268,"")</f>
        <v>0</v>
      </c>
      <c r="X269" s="2">
        <f>IFERROR(('Factset Current'!X268-'Compustat Current'!X268)/'Compustat Current'!X268,"")</f>
        <v>0</v>
      </c>
      <c r="Y269" s="2">
        <f>IFERROR(('Factset Current'!Y268-'Compustat Current'!Y268)/'Compustat Current'!Y268,"")</f>
        <v>1.3194352816998733E-4</v>
      </c>
      <c r="Z269" s="2">
        <f>IFERROR(('Factset Current'!Z268-'Compustat Current'!Z268)/'Compustat Current'!Z268,"")</f>
        <v>-1.1117287381872662E-4</v>
      </c>
      <c r="AA269" s="2">
        <f>IFERROR(('Factset Current'!AA268-'Compustat Current'!AA268)/'Compustat Current'!AA268,"")</f>
        <v>-1.046088538508186E-2</v>
      </c>
      <c r="AB269" s="2">
        <f>IFERROR(('Factset Current'!AB268-'Compustat Current'!AB268)/'Compustat Current'!AB268,"")</f>
        <v>-1.5077079451126466E-2</v>
      </c>
      <c r="AC269" s="2">
        <f>IFERROR(('Factset Current'!AC268-'Compustat Current'!AC268)/'Compustat Current'!AC268,"")</f>
        <v>-0.30089356256607136</v>
      </c>
    </row>
    <row r="270" spans="1:29" x14ac:dyDescent="0.25">
      <c r="A270" t="s">
        <v>559</v>
      </c>
      <c r="C270" s="2">
        <f>('Compustat Current'!C269-'Factset Current'!C269)/'Compustat Current'!C269</f>
        <v>0</v>
      </c>
      <c r="D270" s="2">
        <f>IFERROR(('Factset Current'!D269-'Compustat Current'!D269)/'Compustat Current'!D269,"")</f>
        <v>-7.8780121811280624E-3</v>
      </c>
      <c r="E270" s="2">
        <f>IFERROR(('Factset Current'!E269-'Compustat Current'!E269)/'Compustat Current'!E269,"")</f>
        <v>0</v>
      </c>
      <c r="F270" s="2">
        <f>IFERROR(('Factset Current'!F269-'Compustat Current'!F269)/'Compustat Current'!F269,"")</f>
        <v>0</v>
      </c>
      <c r="G270" s="2">
        <f>IFERROR(('Factset Current'!G269-'Compustat Current'!G269)/'Compustat Current'!G269,"")</f>
        <v>2.4302813050035919E-6</v>
      </c>
      <c r="H270" s="2">
        <f>IFERROR(('Factset Current'!H269-'Compustat Current'!H269)/'Compustat Current'!H269,"")</f>
        <v>0</v>
      </c>
      <c r="I270" s="2">
        <f>IFERROR(('Factset Current'!I269-'Compustat Current'!I269)/'Compustat Current'!I269,"")</f>
        <v>0</v>
      </c>
      <c r="J270" s="2">
        <f>IFERROR(('Factset Current'!J269-'Compustat Current'!J269)/'Compustat Current'!J269,"")</f>
        <v>-0.30385852090032162</v>
      </c>
      <c r="K270" s="2">
        <f>IFERROR(('Factset Current'!K269-'Compustat Current'!K269)/'Compustat Current'!K269,"")</f>
        <v>0</v>
      </c>
      <c r="L270" s="2">
        <f>IFERROR(('Factset Current'!L269-'Compustat Current'!L269)/'Compustat Current'!L269,"")</f>
        <v>-1.63232</v>
      </c>
      <c r="M270" s="2">
        <f>IFERROR(('Factset Current'!M269-'Compustat Current'!M269)/'Compustat Current'!M269,"")</f>
        <v>50.585714285714282</v>
      </c>
      <c r="N270" s="2">
        <f>IFERROR(('Factset Current'!N269-'Compustat Current'!N269)/'Compustat Current'!N269,"")</f>
        <v>-5.64009024144385E-2</v>
      </c>
      <c r="O270" s="2">
        <f>IFERROR(('Factset Current'!O269-'Compustat Current'!O269)/'Compustat Current'!O269,"")</f>
        <v>-0.17351129363449691</v>
      </c>
      <c r="P270" s="2">
        <f>IFERROR(('Factset Current'!P269-'Compustat Current'!P269)/'Compustat Current'!P269,"")</f>
        <v>9.1143426186400553E-7</v>
      </c>
      <c r="Q270" s="2">
        <f>IFERROR(('Factset Current'!Q269-'Compustat Current'!Q269)/'Compustat Current'!Q269,"")</f>
        <v>0</v>
      </c>
      <c r="R270" s="2">
        <f>IFERROR(('Factset Current'!R269-'Compustat Current'!R269)/'Compustat Current'!R269,"")</f>
        <v>-3.9915241708963446E-3</v>
      </c>
      <c r="S270" s="2">
        <f>IFERROR(('Factset Current'!S269-'Compustat Current'!S269)/'Compustat Current'!S269,"")</f>
        <v>0</v>
      </c>
      <c r="T270" s="2">
        <f>IFERROR(('Factset Current'!T269-'Compustat Current'!T269)/'Compustat Current'!T269,"")</f>
        <v>0</v>
      </c>
      <c r="U270" s="2">
        <f>IFERROR(('Factset Current'!U269-'Compustat Current'!U269)/'Compustat Current'!U269,"")</f>
        <v>8.4892919158788424E-2</v>
      </c>
      <c r="V270" s="2">
        <f>IFERROR(('Factset Current'!V269-'Compustat Current'!V269)/'Compustat Current'!V269,"")</f>
        <v>-1.6393442622950834E-2</v>
      </c>
      <c r="W270" s="2">
        <f>IFERROR(('Factset Current'!W269-'Compustat Current'!W269)/'Compustat Current'!W269,"")</f>
        <v>-0.16933372126854812</v>
      </c>
      <c r="X270" s="2">
        <f>IFERROR(('Factset Current'!X269-'Compustat Current'!X269)/'Compustat Current'!X269,"")</f>
        <v>-0.16925711275026334</v>
      </c>
      <c r="Y270" s="2">
        <f>IFERROR(('Factset Current'!Y269-'Compustat Current'!Y269)/'Compustat Current'!Y269,"")</f>
        <v>-9.8808826401093466E-2</v>
      </c>
      <c r="Z270" s="2">
        <f>IFERROR(('Factset Current'!Z269-'Compustat Current'!Z269)/'Compustat Current'!Z269,"")</f>
        <v>-2.4687399807630777E-2</v>
      </c>
      <c r="AA270" s="2">
        <f>IFERROR(('Factset Current'!AA269-'Compustat Current'!AA269)/'Compustat Current'!AA269,"")</f>
        <v>-0.37691393875395979</v>
      </c>
      <c r="AB270" s="2">
        <f>IFERROR(('Factset Current'!AB269-'Compustat Current'!AB269)/'Compustat Current'!AB269,"")</f>
        <v>-6.3652704485488121</v>
      </c>
      <c r="AC270" s="2">
        <f>IFERROR(('Factset Current'!AC269-'Compustat Current'!AC269)/'Compustat Current'!AC269,"")</f>
        <v>-0.51690973354472836</v>
      </c>
    </row>
    <row r="271" spans="1:29" x14ac:dyDescent="0.25">
      <c r="A271" t="s">
        <v>561</v>
      </c>
      <c r="C271" s="2">
        <f>('Compustat Current'!C270-'Factset Current'!C270)/'Compustat Current'!C270</f>
        <v>0</v>
      </c>
      <c r="D271" s="2">
        <f>IFERROR(('Factset Current'!D270-'Compustat Current'!D270)/'Compustat Current'!D270,"")</f>
        <v>0.47348722852069397</v>
      </c>
      <c r="E271" s="2">
        <f>IFERROR(('Factset Current'!E270-'Compustat Current'!E270)/'Compustat Current'!E270,"")</f>
        <v>0</v>
      </c>
      <c r="F271" s="2">
        <f>IFERROR(('Factset Current'!F270-'Compustat Current'!F270)/'Compustat Current'!F270,"")</f>
        <v>0</v>
      </c>
      <c r="G271" s="2">
        <f>IFERROR(('Factset Current'!G270-'Compustat Current'!G270)/'Compustat Current'!G270,"")</f>
        <v>0</v>
      </c>
      <c r="H271" s="2">
        <f>IFERROR(('Factset Current'!H270-'Compustat Current'!H270)/'Compustat Current'!H270,"")</f>
        <v>0</v>
      </c>
      <c r="I271" s="2">
        <f>IFERROR(('Factset Current'!I270-'Compustat Current'!I270)/'Compustat Current'!I270,"")</f>
        <v>0</v>
      </c>
      <c r="J271" s="2">
        <f>IFERROR(('Factset Current'!J270-'Compustat Current'!J270)/'Compustat Current'!J270,"")</f>
        <v>-0.11688097593142098</v>
      </c>
      <c r="K271" s="2">
        <f>IFERROR(('Factset Current'!K270-'Compustat Current'!K270)/'Compustat Current'!K270,"")</f>
        <v>0</v>
      </c>
      <c r="L271" s="2">
        <f>IFERROR(('Factset Current'!L270-'Compustat Current'!L270)/'Compustat Current'!L270,"")</f>
        <v>5.0460451621043927E-4</v>
      </c>
      <c r="M271" s="2">
        <f>IFERROR(('Factset Current'!M270-'Compustat Current'!M270)/'Compustat Current'!M270,"")</f>
        <v>1.0753844499421682E-4</v>
      </c>
      <c r="N271" s="2">
        <f>IFERROR(('Factset Current'!N270-'Compustat Current'!N270)/'Compustat Current'!N270,"")</f>
        <v>-1.0278011794439754E-3</v>
      </c>
      <c r="O271" s="2">
        <f>IFERROR(('Factset Current'!O270-'Compustat Current'!O270)/'Compustat Current'!O270,"")</f>
        <v>3.2841966981186921E-4</v>
      </c>
      <c r="P271" s="2">
        <f>IFERROR(('Factset Current'!P270-'Compustat Current'!P270)/'Compustat Current'!P270,"")</f>
        <v>0</v>
      </c>
      <c r="Q271" s="2">
        <f>IFERROR(('Factset Current'!Q270-'Compustat Current'!Q270)/'Compustat Current'!Q270,"")</f>
        <v>0</v>
      </c>
      <c r="R271" s="2">
        <f>IFERROR(('Factset Current'!R270-'Compustat Current'!R270)/'Compustat Current'!R270,"")</f>
        <v>3.66324763554109E-4</v>
      </c>
      <c r="S271" s="2">
        <f>IFERROR(('Factset Current'!S270-'Compustat Current'!S270)/'Compustat Current'!S270,"")</f>
        <v>0</v>
      </c>
      <c r="T271" s="2">
        <f>IFERROR(('Factset Current'!T270-'Compustat Current'!T270)/'Compustat Current'!T270,"")</f>
        <v>0</v>
      </c>
      <c r="U271" s="2">
        <f>IFERROR(('Factset Current'!U270-'Compustat Current'!U270)/'Compustat Current'!U270,"")</f>
        <v>2.2718667171525118E-3</v>
      </c>
      <c r="V271" s="2">
        <f>IFERROR(('Factset Current'!V270-'Compustat Current'!V270)/'Compustat Current'!V270,"")</f>
        <v>-4.728598167668214E-3</v>
      </c>
      <c r="W271" s="2">
        <f>IFERROR(('Factset Current'!W270-'Compustat Current'!W270)/'Compustat Current'!W270,"")</f>
        <v>0</v>
      </c>
      <c r="X271" s="2">
        <f>IFERROR(('Factset Current'!X270-'Compustat Current'!X270)/'Compustat Current'!X270,"")</f>
        <v>0</v>
      </c>
      <c r="Y271" s="2">
        <f>IFERROR(('Factset Current'!Y270-'Compustat Current'!Y270)/'Compustat Current'!Y270,"")</f>
        <v>8.216026729471991E-4</v>
      </c>
      <c r="Z271" s="2">
        <f>IFERROR(('Factset Current'!Z270-'Compustat Current'!Z270)/'Compustat Current'!Z270,"")</f>
        <v>8.6049263203174338E-4</v>
      </c>
      <c r="AA271" s="2">
        <f>IFERROR(('Factset Current'!AA270-'Compustat Current'!AA270)/'Compustat Current'!AA270,"")</f>
        <v>0.64591686009706695</v>
      </c>
      <c r="AB271" s="2">
        <f>IFERROR(('Factset Current'!AB270-'Compustat Current'!AB270)/'Compustat Current'!AB270,"")</f>
        <v>2.7444253859348223E-2</v>
      </c>
      <c r="AC271" s="2">
        <f>IFERROR(('Factset Current'!AC270-'Compustat Current'!AC270)/'Compustat Current'!AC270,"")</f>
        <v>1.6899225821663895</v>
      </c>
    </row>
    <row r="272" spans="1:29" x14ac:dyDescent="0.25">
      <c r="A272" t="s">
        <v>563</v>
      </c>
      <c r="C272" s="2">
        <f>('Compustat Current'!C271-'Factset Current'!C271)/'Compustat Current'!C271</f>
        <v>0</v>
      </c>
      <c r="D272" s="2">
        <f>IFERROR(('Factset Current'!D271-'Compustat Current'!D271)/'Compustat Current'!D271,"")</f>
        <v>-8.3318746718011552E-2</v>
      </c>
      <c r="E272" s="2">
        <f>IFERROR(('Factset Current'!E271-'Compustat Current'!E271)/'Compustat Current'!E271,"")</f>
        <v>0</v>
      </c>
      <c r="F272" s="2">
        <f>IFERROR(('Factset Current'!F271-'Compustat Current'!F271)/'Compustat Current'!F271,"")</f>
        <v>0</v>
      </c>
      <c r="G272" s="2">
        <f>IFERROR(('Factset Current'!G271-'Compustat Current'!G271)/'Compustat Current'!G271,"")</f>
        <v>1.0602142810864065E-4</v>
      </c>
      <c r="H272" s="2">
        <f>IFERROR(('Factset Current'!H271-'Compustat Current'!H271)/'Compustat Current'!H271,"")</f>
        <v>0</v>
      </c>
      <c r="I272" s="2">
        <f>IFERROR(('Factset Current'!I271-'Compustat Current'!I271)/'Compustat Current'!I271,"")</f>
        <v>0</v>
      </c>
      <c r="J272" s="2">
        <f>IFERROR(('Factset Current'!J271-'Compustat Current'!J271)/'Compustat Current'!J271,"")</f>
        <v>-0.26389108754155449</v>
      </c>
      <c r="K272" s="2" t="str">
        <f>IFERROR(('Factset Current'!K271-'Compustat Current'!K271)/'Compustat Current'!K271,"")</f>
        <v/>
      </c>
      <c r="L272" s="2">
        <f>IFERROR(('Factset Current'!L271-'Compustat Current'!L271)/'Compustat Current'!L271,"")</f>
        <v>-2.1525126998250105E-3</v>
      </c>
      <c r="M272" s="2">
        <f>IFERROR(('Factset Current'!M271-'Compustat Current'!M271)/'Compustat Current'!M271,"")</f>
        <v>5.1020408163264539E-3</v>
      </c>
      <c r="N272" s="2">
        <f>IFERROR(('Factset Current'!N271-'Compustat Current'!N271)/'Compustat Current'!N271,"")</f>
        <v>-3.2857296252549921E-3</v>
      </c>
      <c r="O272" s="2">
        <f>IFERROR(('Factset Current'!O271-'Compustat Current'!O271)/'Compustat Current'!O271,"")</f>
        <v>1.4454348349795778E-4</v>
      </c>
      <c r="P272" s="2">
        <f>IFERROR(('Factset Current'!P271-'Compustat Current'!P271)/'Compustat Current'!P271,"")</f>
        <v>1.0565318930846643E-4</v>
      </c>
      <c r="Q272" s="2">
        <f>IFERROR(('Factset Current'!Q271-'Compustat Current'!Q271)/'Compustat Current'!Q271,"")</f>
        <v>0</v>
      </c>
      <c r="R272" s="2">
        <f>IFERROR(('Factset Current'!R271-'Compustat Current'!R271)/'Compustat Current'!R271,"")</f>
        <v>5.4099247528661715E-4</v>
      </c>
      <c r="S272" s="2" t="str">
        <f>IFERROR(('Factset Current'!S271-'Compustat Current'!S271)/'Compustat Current'!S271,"")</f>
        <v/>
      </c>
      <c r="T272" s="2">
        <f>IFERROR(('Factset Current'!T271-'Compustat Current'!T271)/'Compustat Current'!T271,"")</f>
        <v>0</v>
      </c>
      <c r="U272" s="2">
        <f>IFERROR(('Factset Current'!U271-'Compustat Current'!U271)/'Compustat Current'!U271,"")</f>
        <v>0</v>
      </c>
      <c r="V272" s="2">
        <f>IFERROR(('Factset Current'!V271-'Compustat Current'!V271)/'Compustat Current'!V271,"")</f>
        <v>1.9508388607100636E-3</v>
      </c>
      <c r="W272" s="2">
        <f>IFERROR(('Factset Current'!W271-'Compustat Current'!W271)/'Compustat Current'!W271,"")</f>
        <v>0</v>
      </c>
      <c r="X272" s="2" t="str">
        <f>IFERROR(('Factset Current'!X271-'Compustat Current'!X271)/'Compustat Current'!X271,"")</f>
        <v/>
      </c>
      <c r="Y272" s="2">
        <f>IFERROR(('Factset Current'!Y271-'Compustat Current'!Y271)/'Compustat Current'!Y271,"")</f>
        <v>0</v>
      </c>
      <c r="Z272" s="2">
        <f>IFERROR(('Factset Current'!Z271-'Compustat Current'!Z271)/'Compustat Current'!Z271,"")</f>
        <v>-6.4834390415785814E-2</v>
      </c>
      <c r="AA272" s="2">
        <f>IFERROR(('Factset Current'!AA271-'Compustat Current'!AA271)/'Compustat Current'!AA271,"")</f>
        <v>-0.11650149804102339</v>
      </c>
      <c r="AB272" s="2">
        <f>IFERROR(('Factset Current'!AB271-'Compustat Current'!AB271)/'Compustat Current'!AB271,"")</f>
        <v>0.26853707414829658</v>
      </c>
      <c r="AC272" s="2">
        <f>IFERROR(('Factset Current'!AC271-'Compustat Current'!AC271)/'Compustat Current'!AC271,"")</f>
        <v>-0.1746749345796296</v>
      </c>
    </row>
    <row r="273" spans="1:29" x14ac:dyDescent="0.25">
      <c r="A273" t="s">
        <v>565</v>
      </c>
      <c r="C273" s="2">
        <f>('Compustat Current'!C272-'Factset Current'!C272)/'Compustat Current'!C272</f>
        <v>0</v>
      </c>
      <c r="D273" s="2">
        <f>IFERROR(('Factset Current'!D272-'Compustat Current'!D272)/'Compustat Current'!D272,"")</f>
        <v>-1.300405490075535E-2</v>
      </c>
      <c r="E273" s="2">
        <f>IFERROR(('Factset Current'!E272-'Compustat Current'!E272)/'Compustat Current'!E272,"")</f>
        <v>0</v>
      </c>
      <c r="F273" s="2">
        <f>IFERROR(('Factset Current'!F272-'Compustat Current'!F272)/'Compustat Current'!F272,"")</f>
        <v>0</v>
      </c>
      <c r="G273" s="2">
        <f>IFERROR(('Factset Current'!G272-'Compustat Current'!G272)/'Compustat Current'!G272,"")</f>
        <v>0</v>
      </c>
      <c r="H273" s="2">
        <f>IFERROR(('Factset Current'!H272-'Compustat Current'!H272)/'Compustat Current'!H272,"")</f>
        <v>0</v>
      </c>
      <c r="I273" s="2">
        <f>IFERROR(('Factset Current'!I272-'Compustat Current'!I272)/'Compustat Current'!I272,"")</f>
        <v>0</v>
      </c>
      <c r="J273" s="2">
        <f>IFERROR(('Factset Current'!J272-'Compustat Current'!J272)/'Compustat Current'!J272,"")</f>
        <v>-0.52003839692824572</v>
      </c>
      <c r="K273" s="2">
        <f>IFERROR(('Factset Current'!K272-'Compustat Current'!K272)/'Compustat Current'!K272,"")</f>
        <v>0</v>
      </c>
      <c r="L273" s="2">
        <f>IFERROR(('Factset Current'!L272-'Compustat Current'!L272)/'Compustat Current'!L272,"")</f>
        <v>5.2767577859377114E-2</v>
      </c>
      <c r="M273" s="2">
        <f>IFERROR(('Factset Current'!M272-'Compustat Current'!M272)/'Compustat Current'!M272,"")</f>
        <v>1.9082957858468786E-3</v>
      </c>
      <c r="N273" s="2">
        <f>IFERROR(('Factset Current'!N272-'Compustat Current'!N272)/'Compustat Current'!N272,"")</f>
        <v>-1.5821085939128263E-2</v>
      </c>
      <c r="O273" s="2">
        <f>IFERROR(('Factset Current'!O272-'Compustat Current'!O272)/'Compustat Current'!O272,"")</f>
        <v>-6.0519453151753758E-3</v>
      </c>
      <c r="P273" s="2">
        <f>IFERROR(('Factset Current'!P272-'Compustat Current'!P272)/'Compustat Current'!P272,"")</f>
        <v>0</v>
      </c>
      <c r="Q273" s="2">
        <f>IFERROR(('Factset Current'!Q272-'Compustat Current'!Q272)/'Compustat Current'!Q272,"")</f>
        <v>0</v>
      </c>
      <c r="R273" s="2">
        <f>IFERROR(('Factset Current'!R272-'Compustat Current'!R272)/'Compustat Current'!R272,"")</f>
        <v>-2.4281948106008146E-3</v>
      </c>
      <c r="S273" s="2">
        <f>IFERROR(('Factset Current'!S272-'Compustat Current'!S272)/'Compustat Current'!S272,"")</f>
        <v>0</v>
      </c>
      <c r="T273" s="2">
        <f>IFERROR(('Factset Current'!T272-'Compustat Current'!T272)/'Compustat Current'!T272,"")</f>
        <v>0</v>
      </c>
      <c r="U273" s="2">
        <f>IFERROR(('Factset Current'!U272-'Compustat Current'!U272)/'Compustat Current'!U272,"")</f>
        <v>3.630363036303641E-2</v>
      </c>
      <c r="V273" s="2">
        <f>IFERROR(('Factset Current'!V272-'Compustat Current'!V272)/'Compustat Current'!V272,"")</f>
        <v>-9.9228224917309905E-3</v>
      </c>
      <c r="W273" s="2">
        <f>IFERROR(('Factset Current'!W272-'Compustat Current'!W272)/'Compustat Current'!W272,"")</f>
        <v>-9.0242526790750219E-3</v>
      </c>
      <c r="X273" s="2">
        <f>IFERROR(('Factset Current'!X272-'Compustat Current'!X272)/'Compustat Current'!X272,"")</f>
        <v>-9.0429540316503479E-3</v>
      </c>
      <c r="Y273" s="2">
        <f>IFERROR(('Factset Current'!Y272-'Compustat Current'!Y272)/'Compustat Current'!Y272,"")</f>
        <v>1.4554628371822793E-3</v>
      </c>
      <c r="Z273" s="2">
        <f>IFERROR(('Factset Current'!Z272-'Compustat Current'!Z272)/'Compustat Current'!Z272,"")</f>
        <v>3.2250062019349795E-3</v>
      </c>
      <c r="AA273" s="2">
        <f>IFERROR(('Factset Current'!AA272-'Compustat Current'!AA272)/'Compustat Current'!AA272,"")</f>
        <v>-9.9749930536260065E-2</v>
      </c>
      <c r="AB273" s="2">
        <f>IFERROR(('Factset Current'!AB272-'Compustat Current'!AB272)/'Compustat Current'!AB272,"")</f>
        <v>-0.24664991624790619</v>
      </c>
      <c r="AC273" s="2">
        <f>IFERROR(('Factset Current'!AC272-'Compustat Current'!AC272)/'Compustat Current'!AC272,"")</f>
        <v>-0.23702377908463307</v>
      </c>
    </row>
    <row r="274" spans="1:29" x14ac:dyDescent="0.25">
      <c r="A274" t="s">
        <v>567</v>
      </c>
      <c r="C274" s="2">
        <f>('Compustat Current'!C273-'Factset Current'!C273)/'Compustat Current'!C273</f>
        <v>0</v>
      </c>
      <c r="D274" s="2">
        <f>IFERROR(('Factset Current'!D273-'Compustat Current'!D273)/'Compustat Current'!D273,"")</f>
        <v>0.15659402719838572</v>
      </c>
      <c r="E274" s="2">
        <f>IFERROR(('Factset Current'!E273-'Compustat Current'!E273)/'Compustat Current'!E273,"")</f>
        <v>0</v>
      </c>
      <c r="F274" s="2">
        <f>IFERROR(('Factset Current'!F273-'Compustat Current'!F273)/'Compustat Current'!F273,"")</f>
        <v>0</v>
      </c>
      <c r="G274" s="2">
        <f>IFERROR(('Factset Current'!G273-'Compustat Current'!G273)/'Compustat Current'!G273,"")</f>
        <v>0</v>
      </c>
      <c r="H274" s="2">
        <f>IFERROR(('Factset Current'!H273-'Compustat Current'!H273)/'Compustat Current'!H273,"")</f>
        <v>0</v>
      </c>
      <c r="I274" s="2">
        <f>IFERROR(('Factset Current'!I273-'Compustat Current'!I273)/'Compustat Current'!I273,"")</f>
        <v>0</v>
      </c>
      <c r="J274" s="2">
        <f>IFERROR(('Factset Current'!J273-'Compustat Current'!J273)/'Compustat Current'!J273,"")</f>
        <v>0.112027158098933</v>
      </c>
      <c r="K274" s="2">
        <f>IFERROR(('Factset Current'!K273-'Compustat Current'!K273)/'Compustat Current'!K273,"")</f>
        <v>0</v>
      </c>
      <c r="L274" s="2">
        <f>IFERROR(('Factset Current'!L273-'Compustat Current'!L273)/'Compustat Current'!L273,"")</f>
        <v>-8.8707531269402885E-4</v>
      </c>
      <c r="M274" s="2">
        <f>IFERROR(('Factset Current'!M273-'Compustat Current'!M273)/'Compustat Current'!M273,"")</f>
        <v>-3.0325153029706576E-3</v>
      </c>
      <c r="N274" s="2">
        <f>IFERROR(('Factset Current'!N273-'Compustat Current'!N273)/'Compustat Current'!N273,"")</f>
        <v>-1.8346184525392169E-2</v>
      </c>
      <c r="O274" s="2">
        <f>IFERROR(('Factset Current'!O273-'Compustat Current'!O273)/'Compustat Current'!O273,"")</f>
        <v>-1.328000000000003E-2</v>
      </c>
      <c r="P274" s="2">
        <f>IFERROR(('Factset Current'!P273-'Compustat Current'!P273)/'Compustat Current'!P273,"")</f>
        <v>2.3011487846136375E-6</v>
      </c>
      <c r="Q274" s="2">
        <f>IFERROR(('Factset Current'!Q273-'Compustat Current'!Q273)/'Compustat Current'!Q273,"")</f>
        <v>0</v>
      </c>
      <c r="R274" s="2">
        <f>IFERROR(('Factset Current'!R273-'Compustat Current'!R273)/'Compustat Current'!R273,"")</f>
        <v>1.1667963107010358E-3</v>
      </c>
      <c r="S274" s="2">
        <f>IFERROR(('Factset Current'!S273-'Compustat Current'!S273)/'Compustat Current'!S273,"")</f>
        <v>0</v>
      </c>
      <c r="T274" s="2">
        <f>IFERROR(('Factset Current'!T273-'Compustat Current'!T273)/'Compustat Current'!T273,"")</f>
        <v>0</v>
      </c>
      <c r="U274" s="2">
        <f>IFERROR(('Factset Current'!U273-'Compustat Current'!U273)/'Compustat Current'!U273,"")</f>
        <v>5.7029177718832945E-2</v>
      </c>
      <c r="V274" s="2">
        <f>IFERROR(('Factset Current'!V273-'Compustat Current'!V273)/'Compustat Current'!V273,"")</f>
        <v>2.5215252152521569E-2</v>
      </c>
      <c r="W274" s="2">
        <f>IFERROR(('Factset Current'!W273-'Compustat Current'!W273)/'Compustat Current'!W273,"")</f>
        <v>-7.840501792114726E-3</v>
      </c>
      <c r="X274" s="2">
        <f>IFERROR(('Factset Current'!X273-'Compustat Current'!X273)/'Compustat Current'!X273,"")</f>
        <v>0</v>
      </c>
      <c r="Y274" s="2">
        <f>IFERROR(('Factset Current'!Y273-'Compustat Current'!Y273)/'Compustat Current'!Y273,"")</f>
        <v>5.4256088738847269E-2</v>
      </c>
      <c r="Z274" s="2">
        <f>IFERROR(('Factset Current'!Z273-'Compustat Current'!Z273)/'Compustat Current'!Z273,"")</f>
        <v>-0.13474256022673595</v>
      </c>
      <c r="AA274" s="2">
        <f>IFERROR(('Factset Current'!AA273-'Compustat Current'!AA273)/'Compustat Current'!AA273,"")</f>
        <v>4.0730145756708823E-2</v>
      </c>
      <c r="AB274" s="2">
        <f>IFERROR(('Factset Current'!AB273-'Compustat Current'!AB273)/'Compustat Current'!AB273,"")</f>
        <v>-1.7165277096616059E-2</v>
      </c>
      <c r="AC274" s="2">
        <f>IFERROR(('Factset Current'!AC273-'Compustat Current'!AC273)/'Compustat Current'!AC273,"")</f>
        <v>-0.38626329023699679</v>
      </c>
    </row>
    <row r="275" spans="1:29" x14ac:dyDescent="0.25">
      <c r="A275" t="s">
        <v>569</v>
      </c>
      <c r="C275" s="2">
        <f>('Compustat Current'!C274-'Factset Current'!C274)/'Compustat Current'!C274</f>
        <v>0</v>
      </c>
      <c r="D275" s="2">
        <f>IFERROR(('Factset Current'!D274-'Compustat Current'!D274)/'Compustat Current'!D274,"")</f>
        <v>-2.6095601027254925E-3</v>
      </c>
      <c r="E275" s="2">
        <f>IFERROR(('Factset Current'!E274-'Compustat Current'!E274)/'Compustat Current'!E274,"")</f>
        <v>0</v>
      </c>
      <c r="F275" s="2">
        <f>IFERROR(('Factset Current'!F274-'Compustat Current'!F274)/'Compustat Current'!F274,"")</f>
        <v>0</v>
      </c>
      <c r="G275" s="2">
        <f>IFERROR(('Factset Current'!G274-'Compustat Current'!G274)/'Compustat Current'!G274,"")</f>
        <v>0</v>
      </c>
      <c r="H275" s="2">
        <f>IFERROR(('Factset Current'!H274-'Compustat Current'!H274)/'Compustat Current'!H274,"")</f>
        <v>0</v>
      </c>
      <c r="I275" s="2">
        <f>IFERROR(('Factset Current'!I274-'Compustat Current'!I274)/'Compustat Current'!I274,"")</f>
        <v>0</v>
      </c>
      <c r="J275" s="2">
        <f>IFERROR(('Factset Current'!J274-'Compustat Current'!J274)/'Compustat Current'!J274,"")</f>
        <v>-0.82829624709398875</v>
      </c>
      <c r="K275" s="2">
        <f>IFERROR(('Factset Current'!K274-'Compustat Current'!K274)/'Compustat Current'!K274,"")</f>
        <v>0</v>
      </c>
      <c r="L275" s="2">
        <f>IFERROR(('Factset Current'!L274-'Compustat Current'!L274)/'Compustat Current'!L274,"")</f>
        <v>9.0012769253311128E-4</v>
      </c>
      <c r="M275" s="2">
        <f>IFERROR(('Factset Current'!M274-'Compustat Current'!M274)/'Compustat Current'!M274,"")</f>
        <v>-1.3469176308064287E-2</v>
      </c>
      <c r="N275" s="2">
        <f>IFERROR(('Factset Current'!N274-'Compustat Current'!N274)/'Compustat Current'!N274,"")</f>
        <v>8.3615431415066596E-3</v>
      </c>
      <c r="O275" s="2">
        <f>IFERROR(('Factset Current'!O274-'Compustat Current'!O274)/'Compustat Current'!O274,"")</f>
        <v>-1.0561238595521287E-2</v>
      </c>
      <c r="P275" s="2">
        <f>IFERROR(('Factset Current'!P274-'Compustat Current'!P274)/'Compustat Current'!P274,"")</f>
        <v>0</v>
      </c>
      <c r="Q275" s="2">
        <f>IFERROR(('Factset Current'!Q274-'Compustat Current'!Q274)/'Compustat Current'!Q274,"")</f>
        <v>0</v>
      </c>
      <c r="R275" s="2">
        <f>IFERROR(('Factset Current'!R274-'Compustat Current'!R274)/'Compustat Current'!R274,"")</f>
        <v>9.4522425445552459E-5</v>
      </c>
      <c r="S275" s="2">
        <f>IFERROR(('Factset Current'!S274-'Compustat Current'!S274)/'Compustat Current'!S274,"")</f>
        <v>0</v>
      </c>
      <c r="T275" s="2">
        <f>IFERROR(('Factset Current'!T274-'Compustat Current'!T274)/'Compustat Current'!T274,"")</f>
        <v>-4.396525905959868E-2</v>
      </c>
      <c r="U275" s="2">
        <f>IFERROR(('Factset Current'!U274-'Compustat Current'!U274)/'Compustat Current'!U274,"")</f>
        <v>-4.1714192602248554E-2</v>
      </c>
      <c r="V275" s="2">
        <f>IFERROR(('Factset Current'!V274-'Compustat Current'!V274)/'Compustat Current'!V274,"")</f>
        <v>-4.2816365366317305E-3</v>
      </c>
      <c r="W275" s="2">
        <f>IFERROR(('Factset Current'!W274-'Compustat Current'!W274)/'Compustat Current'!W274,"")</f>
        <v>0</v>
      </c>
      <c r="X275" s="2">
        <f>IFERROR(('Factset Current'!X274-'Compustat Current'!X274)/'Compustat Current'!X274,"")</f>
        <v>0</v>
      </c>
      <c r="Y275" s="2">
        <f>IFERROR(('Factset Current'!Y274-'Compustat Current'!Y274)/'Compustat Current'!Y274,"")</f>
        <v>4.8242847070181013E-4</v>
      </c>
      <c r="Z275" s="2">
        <f>IFERROR(('Factset Current'!Z274-'Compustat Current'!Z274)/'Compustat Current'!Z274,"")</f>
        <v>-4.850836769342177E-4</v>
      </c>
      <c r="AA275" s="2">
        <f>IFERROR(('Factset Current'!AA274-'Compustat Current'!AA274)/'Compustat Current'!AA274,"")</f>
        <v>2.4658469945355112E-2</v>
      </c>
      <c r="AB275" s="2">
        <f>IFERROR(('Factset Current'!AB274-'Compustat Current'!AB274)/'Compustat Current'!AB274,"")</f>
        <v>-5.4095826893353988E-2</v>
      </c>
      <c r="AC275" s="2">
        <f>IFERROR(('Factset Current'!AC274-'Compustat Current'!AC274)/'Compustat Current'!AC274,"")</f>
        <v>-3.5561221721911784E-2</v>
      </c>
    </row>
    <row r="276" spans="1:29" x14ac:dyDescent="0.25">
      <c r="A276" t="s">
        <v>571</v>
      </c>
      <c r="C276" s="2">
        <f>('Compustat Current'!C275-'Factset Current'!C275)/'Compustat Current'!C275</f>
        <v>0</v>
      </c>
      <c r="D276" s="2">
        <f>IFERROR(('Factset Current'!D275-'Compustat Current'!D275)/'Compustat Current'!D275,"")</f>
        <v>0.22164048865619537</v>
      </c>
      <c r="E276" s="2">
        <f>IFERROR(('Factset Current'!E275-'Compustat Current'!E275)/'Compustat Current'!E275,"")</f>
        <v>0</v>
      </c>
      <c r="F276" s="2">
        <f>IFERROR(('Factset Current'!F275-'Compustat Current'!F275)/'Compustat Current'!F275,"")</f>
        <v>0</v>
      </c>
      <c r="G276" s="2">
        <f>IFERROR(('Factset Current'!G275-'Compustat Current'!G275)/'Compustat Current'!G275,"")</f>
        <v>0</v>
      </c>
      <c r="H276" s="2">
        <f>IFERROR(('Factset Current'!H275-'Compustat Current'!H275)/'Compustat Current'!H275,"")</f>
        <v>0</v>
      </c>
      <c r="I276" s="2">
        <f>IFERROR(('Factset Current'!I275-'Compustat Current'!I275)/'Compustat Current'!I275,"")</f>
        <v>0</v>
      </c>
      <c r="J276" s="2">
        <f>IFERROR(('Factset Current'!J275-'Compustat Current'!J275)/'Compustat Current'!J275,"")</f>
        <v>-0.19204916458613405</v>
      </c>
      <c r="K276" s="2">
        <f>IFERROR(('Factset Current'!K275-'Compustat Current'!K275)/'Compustat Current'!K275,"")</f>
        <v>0</v>
      </c>
      <c r="L276" s="2">
        <f>IFERROR(('Factset Current'!L275-'Compustat Current'!L275)/'Compustat Current'!L275,"")</f>
        <v>-9.3391284966010037E-3</v>
      </c>
      <c r="M276" s="2">
        <f>IFERROR(('Factset Current'!M275-'Compustat Current'!M275)/'Compustat Current'!M275,"")</f>
        <v>-0.23926380368098163</v>
      </c>
      <c r="N276" s="2">
        <f>IFERROR(('Factset Current'!N275-'Compustat Current'!N275)/'Compustat Current'!N275,"")</f>
        <v>2.1239999999999953E-2</v>
      </c>
      <c r="O276" s="2">
        <f>IFERROR(('Factset Current'!O275-'Compustat Current'!O275)/'Compustat Current'!O275,"")</f>
        <v>-6.963999999999998E-2</v>
      </c>
      <c r="P276" s="2">
        <f>IFERROR(('Factset Current'!P275-'Compustat Current'!P275)/'Compustat Current'!P275,"")</f>
        <v>0</v>
      </c>
      <c r="Q276" s="2">
        <f>IFERROR(('Factset Current'!Q275-'Compustat Current'!Q275)/'Compustat Current'!Q275,"")</f>
        <v>0</v>
      </c>
      <c r="R276" s="2">
        <f>IFERROR(('Factset Current'!R275-'Compustat Current'!R275)/'Compustat Current'!R275,"")</f>
        <v>-7.5367416153750153E-3</v>
      </c>
      <c r="S276" s="2">
        <f>IFERROR(('Factset Current'!S275-'Compustat Current'!S275)/'Compustat Current'!S275,"")</f>
        <v>0</v>
      </c>
      <c r="T276" s="2">
        <f>IFERROR(('Factset Current'!T275-'Compustat Current'!T275)/'Compustat Current'!T275,"")</f>
        <v>-7.6936346386061713E-2</v>
      </c>
      <c r="U276" s="2">
        <f>IFERROR(('Factset Current'!U275-'Compustat Current'!U275)/'Compustat Current'!U275,"")</f>
        <v>-8.0000000000000071E-2</v>
      </c>
      <c r="V276" s="2">
        <f>IFERROR(('Factset Current'!V275-'Compustat Current'!V275)/'Compustat Current'!V275,"")</f>
        <v>-4.7562425683709908E-3</v>
      </c>
      <c r="W276" s="2">
        <f>IFERROR(('Factset Current'!W275-'Compustat Current'!W275)/'Compustat Current'!W275,"")</f>
        <v>-3.9698492462311538E-2</v>
      </c>
      <c r="X276" s="2">
        <f>IFERROR(('Factset Current'!X275-'Compustat Current'!X275)/'Compustat Current'!X275,"")</f>
        <v>-2.4349035976942699E-3</v>
      </c>
      <c r="Y276" s="2">
        <f>IFERROR(('Factset Current'!Y275-'Compustat Current'!Y275)/'Compustat Current'!Y275,"")</f>
        <v>-2.9476787030213733E-3</v>
      </c>
      <c r="Z276" s="2">
        <f>IFERROR(('Factset Current'!Z275-'Compustat Current'!Z275)/'Compustat Current'!Z275,"")</f>
        <v>0</v>
      </c>
      <c r="AA276" s="2">
        <f>IFERROR(('Factset Current'!AA275-'Compustat Current'!AA275)/'Compustat Current'!AA275,"")</f>
        <v>3.1176929072486391E-3</v>
      </c>
      <c r="AB276" s="2">
        <f>IFERROR(('Factset Current'!AB275-'Compustat Current'!AB275)/'Compustat Current'!AB275,"")</f>
        <v>-1.6801075268817241E-2</v>
      </c>
      <c r="AC276" s="2">
        <f>IFERROR(('Factset Current'!AC275-'Compustat Current'!AC275)/'Compustat Current'!AC275,"")</f>
        <v>-0.21787709497206709</v>
      </c>
    </row>
    <row r="277" spans="1:29" x14ac:dyDescent="0.25">
      <c r="A277" t="s">
        <v>573</v>
      </c>
      <c r="C277" s="2">
        <f>('Compustat Current'!C276-'Factset Current'!C276)/'Compustat Current'!C276</f>
        <v>0</v>
      </c>
      <c r="D277" s="2">
        <f>IFERROR(('Factset Current'!D276-'Compustat Current'!D276)/'Compustat Current'!D276,"")</f>
        <v>-0.4159593367548361</v>
      </c>
      <c r="E277" s="2">
        <f>IFERROR(('Factset Current'!E276-'Compustat Current'!E276)/'Compustat Current'!E276,"")</f>
        <v>0</v>
      </c>
      <c r="F277" s="2">
        <f>IFERROR(('Factset Current'!F276-'Compustat Current'!F276)/'Compustat Current'!F276,"")</f>
        <v>0</v>
      </c>
      <c r="G277" s="2" t="str">
        <f>IFERROR(('Factset Current'!G276-'Compustat Current'!G276)/'Compustat Current'!G276,"")</f>
        <v/>
      </c>
      <c r="H277" s="2">
        <f>IFERROR(('Factset Current'!H276-'Compustat Current'!H276)/'Compustat Current'!H276,"")</f>
        <v>0</v>
      </c>
      <c r="I277" s="2">
        <f>IFERROR(('Factset Current'!I276-'Compustat Current'!I276)/'Compustat Current'!I276,"")</f>
        <v>-0.13594357976653701</v>
      </c>
      <c r="J277" s="2">
        <f>IFERROR(('Factset Current'!J276-'Compustat Current'!J276)/'Compustat Current'!J276,"")</f>
        <v>1.5397367754998732</v>
      </c>
      <c r="K277" s="2">
        <f>IFERROR(('Factset Current'!K276-'Compustat Current'!K276)/'Compustat Current'!K276,"")</f>
        <v>0</v>
      </c>
      <c r="L277" s="2">
        <f>IFERROR(('Factset Current'!L276-'Compustat Current'!L276)/'Compustat Current'!L276,"")</f>
        <v>6.2672769800691192E-4</v>
      </c>
      <c r="M277" s="2">
        <f>IFERROR(('Factset Current'!M276-'Compustat Current'!M276)/'Compustat Current'!M276,"")</f>
        <v>6.1635848742295392E-3</v>
      </c>
      <c r="N277" s="2">
        <f>IFERROR(('Factset Current'!N276-'Compustat Current'!N276)/'Compustat Current'!N276,"")</f>
        <v>-3.0380401409133271E-3</v>
      </c>
      <c r="O277" s="2">
        <f>IFERROR(('Factset Current'!O276-'Compustat Current'!O276)/'Compustat Current'!O276,"")</f>
        <v>2.1780103331927501E-3</v>
      </c>
      <c r="P277" s="2">
        <f>IFERROR(('Factset Current'!P276-'Compustat Current'!P276)/'Compustat Current'!P276,"")</f>
        <v>0</v>
      </c>
      <c r="Q277" s="2">
        <f>IFERROR(('Factset Current'!Q276-'Compustat Current'!Q276)/'Compustat Current'!Q276,"")</f>
        <v>0</v>
      </c>
      <c r="R277" s="2">
        <f>IFERROR(('Factset Current'!R276-'Compustat Current'!R276)/'Compustat Current'!R276,"")</f>
        <v>6.1015388157641855E-3</v>
      </c>
      <c r="S277" s="2">
        <f>IFERROR(('Factset Current'!S276-'Compustat Current'!S276)/'Compustat Current'!S276,"")</f>
        <v>-5.8139534883720981E-3</v>
      </c>
      <c r="T277" s="2" t="str">
        <f>IFERROR(('Factset Current'!T276-'Compustat Current'!T276)/'Compustat Current'!T276,"")</f>
        <v/>
      </c>
      <c r="U277" s="2">
        <f>IFERROR(('Factset Current'!U276-'Compustat Current'!U276)/'Compustat Current'!U276,"")</f>
        <v>-7.1090047393364995E-3</v>
      </c>
      <c r="V277" s="2">
        <f>IFERROR(('Factset Current'!V276-'Compustat Current'!V276)/'Compustat Current'!V276,"")</f>
        <v>-1.1235955056179851E-2</v>
      </c>
      <c r="W277" s="2">
        <f>IFERROR(('Factset Current'!W276-'Compustat Current'!W276)/'Compustat Current'!W276,"")</f>
        <v>0</v>
      </c>
      <c r="X277" s="2">
        <f>IFERROR(('Factset Current'!X276-'Compustat Current'!X276)/'Compustat Current'!X276,"")</f>
        <v>0</v>
      </c>
      <c r="Y277" s="2">
        <f>IFERROR(('Factset Current'!Y276-'Compustat Current'!Y276)/'Compustat Current'!Y276,"")</f>
        <v>0</v>
      </c>
      <c r="Z277" s="2">
        <f>IFERROR(('Factset Current'!Z276-'Compustat Current'!Z276)/'Compustat Current'!Z276,"")</f>
        <v>17.490566037735849</v>
      </c>
      <c r="AA277" s="2">
        <f>IFERROR(('Factset Current'!AA276-'Compustat Current'!AA276)/'Compustat Current'!AA276,"")</f>
        <v>0.11230608628098365</v>
      </c>
      <c r="AB277" s="2">
        <f>IFERROR(('Factset Current'!AB276-'Compustat Current'!AB276)/'Compustat Current'!AB276,"")</f>
        <v>-4.2108809162877472E-3</v>
      </c>
      <c r="AC277" s="2">
        <f>IFERROR(('Factset Current'!AC276-'Compustat Current'!AC276)/'Compustat Current'!AC276,"")</f>
        <v>-0.13792663914735909</v>
      </c>
    </row>
    <row r="278" spans="1:29" x14ac:dyDescent="0.25">
      <c r="A278" t="s">
        <v>575</v>
      </c>
      <c r="C278" s="2">
        <f>('Compustat Current'!C277-'Factset Current'!C277)/'Compustat Current'!C277</f>
        <v>0</v>
      </c>
      <c r="D278" s="2">
        <f>IFERROR(('Factset Current'!D277-'Compustat Current'!D277)/'Compustat Current'!D277,"")</f>
        <v>0.20577655522640712</v>
      </c>
      <c r="E278" s="2">
        <f>IFERROR(('Factset Current'!E277-'Compustat Current'!E277)/'Compustat Current'!E277,"")</f>
        <v>0</v>
      </c>
      <c r="F278" s="2">
        <f>IFERROR(('Factset Current'!F277-'Compustat Current'!F277)/'Compustat Current'!F277,"")</f>
        <v>0</v>
      </c>
      <c r="G278" s="2">
        <f>IFERROR(('Factset Current'!G277-'Compustat Current'!G277)/'Compustat Current'!G277,"")</f>
        <v>0</v>
      </c>
      <c r="H278" s="2">
        <f>IFERROR(('Factset Current'!H277-'Compustat Current'!H277)/'Compustat Current'!H277,"")</f>
        <v>0</v>
      </c>
      <c r="I278" s="2">
        <f>IFERROR(('Factset Current'!I277-'Compustat Current'!I277)/'Compustat Current'!I277,"")</f>
        <v>0</v>
      </c>
      <c r="J278" s="2">
        <f>IFERROR(('Factset Current'!J277-'Compustat Current'!J277)/'Compustat Current'!J277,"")</f>
        <v>0</v>
      </c>
      <c r="K278" s="2">
        <f>IFERROR(('Factset Current'!K277-'Compustat Current'!K277)/'Compustat Current'!K277,"")</f>
        <v>0</v>
      </c>
      <c r="L278" s="2">
        <f>IFERROR(('Factset Current'!L277-'Compustat Current'!L277)/'Compustat Current'!L277,"")</f>
        <v>-3.812397147558963E-2</v>
      </c>
      <c r="M278" s="2">
        <f>IFERROR(('Factset Current'!M277-'Compustat Current'!M277)/'Compustat Current'!M277,"")</f>
        <v>5.8625238165023583E-4</v>
      </c>
      <c r="N278" s="2">
        <f>IFERROR(('Factset Current'!N277-'Compustat Current'!N277)/'Compustat Current'!N277,"")</f>
        <v>-4.6446395395432329E-3</v>
      </c>
      <c r="O278" s="2">
        <f>IFERROR(('Factset Current'!O277-'Compustat Current'!O277)/'Compustat Current'!O277,"")</f>
        <v>-1.4393165567833043E-3</v>
      </c>
      <c r="P278" s="2">
        <f>IFERROR(('Factset Current'!P277-'Compustat Current'!P277)/'Compustat Current'!P277,"")</f>
        <v>-3.6903622887379913E-6</v>
      </c>
      <c r="Q278" s="2">
        <f>IFERROR(('Factset Current'!Q277-'Compustat Current'!Q277)/'Compustat Current'!Q277,"")</f>
        <v>0</v>
      </c>
      <c r="R278" s="2">
        <f>IFERROR(('Factset Current'!R277-'Compustat Current'!R277)/'Compustat Current'!R277,"")</f>
        <v>1.3588453487090614E-3</v>
      </c>
      <c r="S278" s="2">
        <f>IFERROR(('Factset Current'!S277-'Compustat Current'!S277)/'Compustat Current'!S277,"")</f>
        <v>0</v>
      </c>
      <c r="T278" s="2">
        <f>IFERROR(('Factset Current'!T277-'Compustat Current'!T277)/'Compustat Current'!T277,"")</f>
        <v>0</v>
      </c>
      <c r="U278" s="2">
        <f>IFERROR(('Factset Current'!U277-'Compustat Current'!U277)/'Compustat Current'!U277,"")</f>
        <v>0</v>
      </c>
      <c r="V278" s="2">
        <f>IFERROR(('Factset Current'!V277-'Compustat Current'!V277)/'Compustat Current'!V277,"")</f>
        <v>4.9658597144625202E-4</v>
      </c>
      <c r="W278" s="2">
        <f>IFERROR(('Factset Current'!W277-'Compustat Current'!W277)/'Compustat Current'!W277,"")</f>
        <v>-3.3003300330029372E-4</v>
      </c>
      <c r="X278" s="2">
        <f>IFERROR(('Factset Current'!X277-'Compustat Current'!X277)/'Compustat Current'!X277,"")</f>
        <v>-3.9354584809136415E-4</v>
      </c>
      <c r="Y278" s="2">
        <f>IFERROR(('Factset Current'!Y277-'Compustat Current'!Y277)/'Compustat Current'!Y277,"")</f>
        <v>-3.480163070498881E-4</v>
      </c>
      <c r="Z278" s="2">
        <f>IFERROR(('Factset Current'!Z277-'Compustat Current'!Z277)/'Compustat Current'!Z277,"")</f>
        <v>0</v>
      </c>
      <c r="AA278" s="2">
        <f>IFERROR(('Factset Current'!AA277-'Compustat Current'!AA277)/'Compustat Current'!AA277,"")</f>
        <v>-1.6575118049532676E-2</v>
      </c>
      <c r="AB278" s="2">
        <f>IFERROR(('Factset Current'!AB277-'Compustat Current'!AB277)/'Compustat Current'!AB277,"")</f>
        <v>0</v>
      </c>
      <c r="AC278" s="2">
        <f>IFERROR(('Factset Current'!AC277-'Compustat Current'!AC277)/'Compustat Current'!AC277,"")</f>
        <v>4.986835240302364E-2</v>
      </c>
    </row>
    <row r="279" spans="1:29" x14ac:dyDescent="0.25">
      <c r="A279" t="s">
        <v>577</v>
      </c>
      <c r="C279" s="2">
        <f>('Compustat Current'!C278-'Factset Current'!C278)/'Compustat Current'!C278</f>
        <v>0</v>
      </c>
      <c r="D279" s="2">
        <f>IFERROR(('Factset Current'!D278-'Compustat Current'!D278)/'Compustat Current'!D278,"")</f>
        <v>6.9180918274951251E-4</v>
      </c>
      <c r="E279" s="2">
        <f>IFERROR(('Factset Current'!E278-'Compustat Current'!E278)/'Compustat Current'!E278,"")</f>
        <v>0</v>
      </c>
      <c r="F279" s="2">
        <f>IFERROR(('Factset Current'!F278-'Compustat Current'!F278)/'Compustat Current'!F278,"")</f>
        <v>0</v>
      </c>
      <c r="G279" s="2">
        <f>IFERROR(('Factset Current'!G278-'Compustat Current'!G278)/'Compustat Current'!G278,"")</f>
        <v>4.174929548083811E-6</v>
      </c>
      <c r="H279" s="2">
        <f>IFERROR(('Factset Current'!H278-'Compustat Current'!H278)/'Compustat Current'!H278,"")</f>
        <v>0</v>
      </c>
      <c r="I279" s="2" t="str">
        <f>IFERROR(('Factset Current'!I278-'Compustat Current'!I278)/'Compustat Current'!I278,"")</f>
        <v/>
      </c>
      <c r="J279" s="2" t="str">
        <f>IFERROR(('Factset Current'!J278-'Compustat Current'!J278)/'Compustat Current'!J278,"")</f>
        <v/>
      </c>
      <c r="K279" s="2">
        <f>IFERROR(('Factset Current'!K278-'Compustat Current'!K278)/'Compustat Current'!K278,"")</f>
        <v>0</v>
      </c>
      <c r="L279" s="2">
        <f>IFERROR(('Factset Current'!L278-'Compustat Current'!L278)/'Compustat Current'!L278,"")</f>
        <v>1.378477038146426E-3</v>
      </c>
      <c r="M279" s="2">
        <f>IFERROR(('Factset Current'!M278-'Compustat Current'!M278)/'Compustat Current'!M278,"")</f>
        <v>1.7928643996893048E-3</v>
      </c>
      <c r="N279" s="2">
        <f>IFERROR(('Factset Current'!N278-'Compustat Current'!N278)/'Compustat Current'!N278,"")</f>
        <v>7.6858887083307542E-4</v>
      </c>
      <c r="O279" s="2">
        <f>IFERROR(('Factset Current'!O278-'Compustat Current'!O278)/'Compustat Current'!O278,"")</f>
        <v>-1.8486683110347526E-3</v>
      </c>
      <c r="P279" s="2">
        <f>IFERROR(('Factset Current'!P278-'Compustat Current'!P278)/'Compustat Current'!P278,"")</f>
        <v>1.7275420668070368E-6</v>
      </c>
      <c r="Q279" s="2" t="str">
        <f>IFERROR(('Factset Current'!Q278-'Compustat Current'!Q278)/'Compustat Current'!Q278,"")</f>
        <v/>
      </c>
      <c r="R279" s="2" t="str">
        <f>IFERROR(('Factset Current'!R278-'Compustat Current'!R278)/'Compustat Current'!R278,"")</f>
        <v/>
      </c>
      <c r="S279" s="2">
        <f>IFERROR(('Factset Current'!S278-'Compustat Current'!S278)/'Compustat Current'!S278,"")</f>
        <v>0</v>
      </c>
      <c r="T279" s="2" t="str">
        <f>IFERROR(('Factset Current'!T278-'Compustat Current'!T278)/'Compustat Current'!T278,"")</f>
        <v/>
      </c>
      <c r="U279" s="2">
        <f>IFERROR(('Factset Current'!U278-'Compustat Current'!U278)/'Compustat Current'!U278,"")</f>
        <v>-2.7554535017221608E-2</v>
      </c>
      <c r="V279" s="2" t="str">
        <f>IFERROR(('Factset Current'!V278-'Compustat Current'!V278)/'Compustat Current'!V278,"")</f>
        <v/>
      </c>
      <c r="W279" s="2">
        <f>IFERROR(('Factset Current'!W278-'Compustat Current'!W278)/'Compustat Current'!W278,"")</f>
        <v>0</v>
      </c>
      <c r="X279" s="2">
        <f>IFERROR(('Factset Current'!X278-'Compustat Current'!X278)/'Compustat Current'!X278,"")</f>
        <v>0</v>
      </c>
      <c r="Y279" s="2">
        <f>IFERROR(('Factset Current'!Y278-'Compustat Current'!Y278)/'Compustat Current'!Y278,"")</f>
        <v>-1.0590015128593049E-2</v>
      </c>
      <c r="Z279" s="2">
        <f>IFERROR(('Factset Current'!Z278-'Compustat Current'!Z278)/'Compustat Current'!Z278,"")</f>
        <v>0.80192307692307696</v>
      </c>
      <c r="AA279" s="2" t="str">
        <f>IFERROR(('Factset Current'!AA278-'Compustat Current'!AA278)/'Compustat Current'!AA278,"")</f>
        <v/>
      </c>
      <c r="AB279" s="2">
        <f>IFERROR(('Factset Current'!AB278-'Compustat Current'!AB278)/'Compustat Current'!AB278,"")</f>
        <v>-0.89779326364692214</v>
      </c>
      <c r="AC279" s="2" t="str">
        <f>IFERROR(('Factset Current'!AC278-'Compustat Current'!AC278)/'Compustat Current'!AC278,"")</f>
        <v/>
      </c>
    </row>
    <row r="280" spans="1:29" x14ac:dyDescent="0.25">
      <c r="A280" t="s">
        <v>579</v>
      </c>
      <c r="C280" s="2">
        <f>('Compustat Current'!C279-'Factset Current'!C279)/'Compustat Current'!C279</f>
        <v>0</v>
      </c>
      <c r="D280" s="2">
        <f>IFERROR(('Factset Current'!D279-'Compustat Current'!D279)/'Compustat Current'!D279,"")</f>
        <v>-0.41160931525895034</v>
      </c>
      <c r="E280" s="2">
        <f>IFERROR(('Factset Current'!E279-'Compustat Current'!E279)/'Compustat Current'!E279,"")</f>
        <v>0</v>
      </c>
      <c r="F280" s="2">
        <f>IFERROR(('Factset Current'!F279-'Compustat Current'!F279)/'Compustat Current'!F279,"")</f>
        <v>0</v>
      </c>
      <c r="G280" s="2">
        <f>IFERROR(('Factset Current'!G279-'Compustat Current'!G279)/'Compustat Current'!G279,"")</f>
        <v>0</v>
      </c>
      <c r="H280" s="2">
        <f>IFERROR(('Factset Current'!H279-'Compustat Current'!H279)/'Compustat Current'!H279,"")</f>
        <v>0</v>
      </c>
      <c r="I280" s="2" t="str">
        <f>IFERROR(('Factset Current'!I279-'Compustat Current'!I279)/'Compustat Current'!I279,"")</f>
        <v/>
      </c>
      <c r="J280" s="2">
        <f>IFERROR(('Factset Current'!J279-'Compustat Current'!J279)/'Compustat Current'!J279,"")</f>
        <v>1.4735727521397672E-2</v>
      </c>
      <c r="K280" s="2" t="str">
        <f>IFERROR(('Factset Current'!K279-'Compustat Current'!K279)/'Compustat Current'!K279,"")</f>
        <v/>
      </c>
      <c r="L280" s="2">
        <f>IFERROR(('Factset Current'!L279-'Compustat Current'!L279)/'Compustat Current'!L279,"")</f>
        <v>4.3518571077185369E-4</v>
      </c>
      <c r="M280" s="2" t="str">
        <f>IFERROR(('Factset Current'!M279-'Compustat Current'!M279)/'Compustat Current'!M279,"")</f>
        <v/>
      </c>
      <c r="N280" s="2">
        <f>IFERROR(('Factset Current'!N279-'Compustat Current'!N279)/'Compustat Current'!N279,"")</f>
        <v>1.8176853495255349E-3</v>
      </c>
      <c r="O280" s="2">
        <f>IFERROR(('Factset Current'!O279-'Compustat Current'!O279)/'Compustat Current'!O279,"")</f>
        <v>2.5124392228087159E-2</v>
      </c>
      <c r="P280" s="2">
        <f>IFERROR(('Factset Current'!P279-'Compustat Current'!P279)/'Compustat Current'!P279,"")</f>
        <v>0</v>
      </c>
      <c r="Q280" s="2">
        <f>IFERROR(('Factset Current'!Q279-'Compustat Current'!Q279)/'Compustat Current'!Q279,"")</f>
        <v>0</v>
      </c>
      <c r="R280" s="2" t="str">
        <f>IFERROR(('Factset Current'!R279-'Compustat Current'!R279)/'Compustat Current'!R279,"")</f>
        <v/>
      </c>
      <c r="S280" s="2" t="str">
        <f>IFERROR(('Factset Current'!S279-'Compustat Current'!S279)/'Compustat Current'!S279,"")</f>
        <v/>
      </c>
      <c r="T280" s="2" t="str">
        <f>IFERROR(('Factset Current'!T279-'Compustat Current'!T279)/'Compustat Current'!T279,"")</f>
        <v/>
      </c>
      <c r="U280" s="2">
        <f>IFERROR(('Factset Current'!U279-'Compustat Current'!U279)/'Compustat Current'!U279,"")</f>
        <v>0</v>
      </c>
      <c r="V280" s="2">
        <f>IFERROR(('Factset Current'!V279-'Compustat Current'!V279)/'Compustat Current'!V279,"")</f>
        <v>3.8124999999999964E-2</v>
      </c>
      <c r="W280" s="2">
        <f>IFERROR(('Factset Current'!W279-'Compustat Current'!W279)/'Compustat Current'!W279,"")</f>
        <v>2.9069767441857266E-4</v>
      </c>
      <c r="X280" s="2" t="str">
        <f>IFERROR(('Factset Current'!X279-'Compustat Current'!X279)/'Compustat Current'!X279,"")</f>
        <v/>
      </c>
      <c r="Y280" s="2">
        <f>IFERROR(('Factset Current'!Y279-'Compustat Current'!Y279)/'Compustat Current'!Y279,"")</f>
        <v>3.3967391304344085E-4</v>
      </c>
      <c r="Z280" s="2">
        <f>IFERROR(('Factset Current'!Z279-'Compustat Current'!Z279)/'Compustat Current'!Z279,"")</f>
        <v>0</v>
      </c>
      <c r="AA280" s="2">
        <f>IFERROR(('Factset Current'!AA279-'Compustat Current'!AA279)/'Compustat Current'!AA279,"")</f>
        <v>0.42147369664049122</v>
      </c>
      <c r="AB280" s="2">
        <f>IFERROR(('Factset Current'!AB279-'Compustat Current'!AB279)/'Compustat Current'!AB279,"")</f>
        <v>0</v>
      </c>
      <c r="AC280" s="2">
        <f>IFERROR(('Factset Current'!AC279-'Compustat Current'!AC279)/'Compustat Current'!AC279,"")</f>
        <v>0.23095884271593259</v>
      </c>
    </row>
    <row r="281" spans="1:29" x14ac:dyDescent="0.25">
      <c r="A281" t="s">
        <v>581</v>
      </c>
      <c r="C281" s="2">
        <f>('Compustat Current'!C280-'Factset Current'!C280)/'Compustat Current'!C280</f>
        <v>0</v>
      </c>
      <c r="D281" s="2">
        <f>IFERROR(('Factset Current'!D280-'Compustat Current'!D280)/'Compustat Current'!D280,"")</f>
        <v>-0.15808595670107498</v>
      </c>
      <c r="E281" s="2">
        <f>IFERROR(('Factset Current'!E280-'Compustat Current'!E280)/'Compustat Current'!E280,"")</f>
        <v>0</v>
      </c>
      <c r="F281" s="2">
        <f>IFERROR(('Factset Current'!F280-'Compustat Current'!F280)/'Compustat Current'!F280,"")</f>
        <v>0</v>
      </c>
      <c r="G281" s="2">
        <f>IFERROR(('Factset Current'!G280-'Compustat Current'!G280)/'Compustat Current'!G280,"")</f>
        <v>0</v>
      </c>
      <c r="H281" s="2">
        <f>IFERROR(('Factset Current'!H280-'Compustat Current'!H280)/'Compustat Current'!H280,"")</f>
        <v>0</v>
      </c>
      <c r="I281" s="2">
        <f>IFERROR(('Factset Current'!I280-'Compustat Current'!I280)/'Compustat Current'!I280,"")</f>
        <v>0</v>
      </c>
      <c r="J281" s="2">
        <f>IFERROR(('Factset Current'!J280-'Compustat Current'!J280)/'Compustat Current'!J280,"")</f>
        <v>4.5633518425037857E-2</v>
      </c>
      <c r="K281" s="2">
        <f>IFERROR(('Factset Current'!K280-'Compustat Current'!K280)/'Compustat Current'!K280,"")</f>
        <v>0</v>
      </c>
      <c r="L281" s="2">
        <f>IFERROR(('Factset Current'!L280-'Compustat Current'!L280)/'Compustat Current'!L280,"")</f>
        <v>5.2232958997127229E-3</v>
      </c>
      <c r="M281" s="2">
        <f>IFERROR(('Factset Current'!M280-'Compustat Current'!M280)/'Compustat Current'!M280,"")</f>
        <v>0</v>
      </c>
      <c r="N281" s="2">
        <f>IFERROR(('Factset Current'!N280-'Compustat Current'!N280)/'Compustat Current'!N280,"")</f>
        <v>-2.5800336983992991E-3</v>
      </c>
      <c r="O281" s="2">
        <f>IFERROR(('Factset Current'!O280-'Compustat Current'!O280)/'Compustat Current'!O280,"")</f>
        <v>-1.2326065519886519E-3</v>
      </c>
      <c r="P281" s="2">
        <f>IFERROR(('Factset Current'!P280-'Compustat Current'!P280)/'Compustat Current'!P280,"")</f>
        <v>0</v>
      </c>
      <c r="Q281" s="2">
        <f>IFERROR(('Factset Current'!Q280-'Compustat Current'!Q280)/'Compustat Current'!Q280,"")</f>
        <v>0</v>
      </c>
      <c r="R281" s="2">
        <f>IFERROR(('Factset Current'!R280-'Compustat Current'!R280)/'Compustat Current'!R280,"")</f>
        <v>6.5723343385136706E-4</v>
      </c>
      <c r="S281" s="2">
        <f>IFERROR(('Factset Current'!S280-'Compustat Current'!S280)/'Compustat Current'!S280,"")</f>
        <v>0</v>
      </c>
      <c r="T281" s="2">
        <f>IFERROR(('Factset Current'!T280-'Compustat Current'!T280)/'Compustat Current'!T280,"")</f>
        <v>0</v>
      </c>
      <c r="U281" s="2">
        <f>IFERROR(('Factset Current'!U280-'Compustat Current'!U280)/'Compustat Current'!U280,"")</f>
        <v>0</v>
      </c>
      <c r="V281" s="2">
        <f>IFERROR(('Factset Current'!V280-'Compustat Current'!V280)/'Compustat Current'!V280,"")</f>
        <v>0</v>
      </c>
      <c r="W281" s="2">
        <f>IFERROR(('Factset Current'!W280-'Compustat Current'!W280)/'Compustat Current'!W280,"")</f>
        <v>0</v>
      </c>
      <c r="X281" s="2">
        <f>IFERROR(('Factset Current'!X280-'Compustat Current'!X280)/'Compustat Current'!X280,"")</f>
        <v>0</v>
      </c>
      <c r="Y281" s="2">
        <f>IFERROR(('Factset Current'!Y280-'Compustat Current'!Y280)/'Compustat Current'!Y280,"")</f>
        <v>0</v>
      </c>
      <c r="Z281" s="2">
        <f>IFERROR(('Factset Current'!Z280-'Compustat Current'!Z280)/'Compustat Current'!Z280,"")</f>
        <v>0</v>
      </c>
      <c r="AA281" s="2">
        <f>IFERROR(('Factset Current'!AA280-'Compustat Current'!AA280)/'Compustat Current'!AA280,"")</f>
        <v>-7.8921407431765938E-3</v>
      </c>
      <c r="AB281" s="2">
        <f>IFERROR(('Factset Current'!AB280-'Compustat Current'!AB280)/'Compustat Current'!AB280,"")</f>
        <v>-1.8803139306736174E-3</v>
      </c>
      <c r="AC281" s="2">
        <f>IFERROR(('Factset Current'!AC280-'Compustat Current'!AC280)/'Compustat Current'!AC280,"")</f>
        <v>-0.18815699916811626</v>
      </c>
    </row>
    <row r="282" spans="1:29" x14ac:dyDescent="0.25">
      <c r="A282" t="s">
        <v>583</v>
      </c>
      <c r="C282" s="2">
        <f>('Compustat Current'!C281-'Factset Current'!C281)/'Compustat Current'!C281</f>
        <v>0</v>
      </c>
      <c r="D282" s="2">
        <f>IFERROR(('Factset Current'!D281-'Compustat Current'!D281)/'Compustat Current'!D281,"")</f>
        <v>-0.21653903082566436</v>
      </c>
      <c r="E282" s="2">
        <f>IFERROR(('Factset Current'!E281-'Compustat Current'!E281)/'Compustat Current'!E281,"")</f>
        <v>0</v>
      </c>
      <c r="F282" s="2">
        <f>IFERROR(('Factset Current'!F281-'Compustat Current'!F281)/'Compustat Current'!F281,"")</f>
        <v>0</v>
      </c>
      <c r="G282" s="2">
        <f>IFERROR(('Factset Current'!G281-'Compustat Current'!G281)/'Compustat Current'!G281,"")</f>
        <v>0</v>
      </c>
      <c r="H282" s="2">
        <f>IFERROR(('Factset Current'!H281-'Compustat Current'!H281)/'Compustat Current'!H281,"")</f>
        <v>0</v>
      </c>
      <c r="I282" s="2">
        <f>IFERROR(('Factset Current'!I281-'Compustat Current'!I281)/'Compustat Current'!I281,"")</f>
        <v>1.7873463999187586E-2</v>
      </c>
      <c r="J282" s="2" t="str">
        <f>IFERROR(('Factset Current'!J281-'Compustat Current'!J281)/'Compustat Current'!J281,"")</f>
        <v/>
      </c>
      <c r="K282" s="2">
        <f>IFERROR(('Factset Current'!K281-'Compustat Current'!K281)/'Compustat Current'!K281,"")</f>
        <v>0</v>
      </c>
      <c r="L282" s="2">
        <f>IFERROR(('Factset Current'!L281-'Compustat Current'!L281)/'Compustat Current'!L281,"")</f>
        <v>-7.1011673151750845E-2</v>
      </c>
      <c r="M282" s="2">
        <f>IFERROR(('Factset Current'!M281-'Compustat Current'!M281)/'Compustat Current'!M281,"")</f>
        <v>2.7749229188078133E-2</v>
      </c>
      <c r="N282" s="2">
        <f>IFERROR(('Factset Current'!N281-'Compustat Current'!N281)/'Compustat Current'!N281,"")</f>
        <v>4.958271968581246E-2</v>
      </c>
      <c r="O282" s="2">
        <f>IFERROR(('Factset Current'!O281-'Compustat Current'!O281)/'Compustat Current'!O281,"")</f>
        <v>8.5973333333333058E-3</v>
      </c>
      <c r="P282" s="2">
        <f>IFERROR(('Factset Current'!P281-'Compustat Current'!P281)/'Compustat Current'!P281,"")</f>
        <v>0</v>
      </c>
      <c r="Q282" s="2">
        <f>IFERROR(('Factset Current'!Q281-'Compustat Current'!Q281)/'Compustat Current'!Q281,"")</f>
        <v>0</v>
      </c>
      <c r="R282" s="2">
        <f>IFERROR(('Factset Current'!R281-'Compustat Current'!R281)/'Compustat Current'!R281,"")</f>
        <v>4.5102274171007319E-3</v>
      </c>
      <c r="S282" s="2">
        <f>IFERROR(('Factset Current'!S281-'Compustat Current'!S281)/'Compustat Current'!S281,"")</f>
        <v>0</v>
      </c>
      <c r="T282" s="2">
        <f>IFERROR(('Factset Current'!T281-'Compustat Current'!T281)/'Compustat Current'!T281,"")</f>
        <v>1.0863903564253352E-2</v>
      </c>
      <c r="U282" s="2">
        <f>IFERROR(('Factset Current'!U281-'Compustat Current'!U281)/'Compustat Current'!U281,"")</f>
        <v>-8.3472454090141059E-4</v>
      </c>
      <c r="V282" s="2">
        <f>IFERROR(('Factset Current'!V281-'Compustat Current'!V281)/'Compustat Current'!V281,"")</f>
        <v>0</v>
      </c>
      <c r="W282" s="2">
        <f>IFERROR(('Factset Current'!W281-'Compustat Current'!W281)/'Compustat Current'!W281,"")</f>
        <v>0</v>
      </c>
      <c r="X282" s="2">
        <f>IFERROR(('Factset Current'!X281-'Compustat Current'!X281)/'Compustat Current'!X281,"")</f>
        <v>0</v>
      </c>
      <c r="Y282" s="2">
        <f>IFERROR(('Factset Current'!Y281-'Compustat Current'!Y281)/'Compustat Current'!Y281,"")</f>
        <v>-7.292882147024349E-4</v>
      </c>
      <c r="Z282" s="2">
        <f>IFERROR(('Factset Current'!Z281-'Compustat Current'!Z281)/'Compustat Current'!Z281,"")</f>
        <v>0</v>
      </c>
      <c r="AA282" s="2">
        <f>IFERROR(('Factset Current'!AA281-'Compustat Current'!AA281)/'Compustat Current'!AA281,"")</f>
        <v>4.9926257571767181</v>
      </c>
      <c r="AB282" s="2">
        <f>IFERROR(('Factset Current'!AB281-'Compustat Current'!AB281)/'Compustat Current'!AB281,"")</f>
        <v>0</v>
      </c>
      <c r="AC282" s="2">
        <f>IFERROR(('Factset Current'!AC281-'Compustat Current'!AC281)/'Compustat Current'!AC281,"")</f>
        <v>4.3593340417995039</v>
      </c>
    </row>
    <row r="283" spans="1:29" x14ac:dyDescent="0.25">
      <c r="A283" t="s">
        <v>585</v>
      </c>
      <c r="C283" s="2">
        <f>('Compustat Current'!C282-'Factset Current'!C282)/'Compustat Current'!C282</f>
        <v>0</v>
      </c>
      <c r="D283" s="2">
        <f>IFERROR(('Factset Current'!D282-'Compustat Current'!D282)/'Compustat Current'!D282,"")</f>
        <v>-8.905285398303131E-2</v>
      </c>
      <c r="E283" s="2">
        <f>IFERROR(('Factset Current'!E282-'Compustat Current'!E282)/'Compustat Current'!E282,"")</f>
        <v>0</v>
      </c>
      <c r="F283" s="2">
        <f>IFERROR(('Factset Current'!F282-'Compustat Current'!F282)/'Compustat Current'!F282,"")</f>
        <v>0</v>
      </c>
      <c r="G283" s="2">
        <f>IFERROR(('Factset Current'!G282-'Compustat Current'!G282)/'Compustat Current'!G282,"")</f>
        <v>0</v>
      </c>
      <c r="H283" s="2">
        <f>IFERROR(('Factset Current'!H282-'Compustat Current'!H282)/'Compustat Current'!H282,"")</f>
        <v>0</v>
      </c>
      <c r="I283" s="2">
        <f>IFERROR(('Factset Current'!I282-'Compustat Current'!I282)/'Compustat Current'!I282,"")</f>
        <v>0</v>
      </c>
      <c r="J283" s="2">
        <f>IFERROR(('Factset Current'!J282-'Compustat Current'!J282)/'Compustat Current'!J282,"")</f>
        <v>0.42912823177861503</v>
      </c>
      <c r="K283" s="2">
        <f>IFERROR(('Factset Current'!K282-'Compustat Current'!K282)/'Compustat Current'!K282,"")</f>
        <v>0</v>
      </c>
      <c r="L283" s="2">
        <f>IFERROR(('Factset Current'!L282-'Compustat Current'!L282)/'Compustat Current'!L282,"")</f>
        <v>-4.736175038356329E-3</v>
      </c>
      <c r="M283" s="2">
        <f>IFERROR(('Factset Current'!M282-'Compustat Current'!M282)/'Compustat Current'!M282,"")</f>
        <v>1.4859945018203117E-3</v>
      </c>
      <c r="N283" s="2">
        <f>IFERROR(('Factset Current'!N282-'Compustat Current'!N282)/'Compustat Current'!N282,"")</f>
        <v>-5.7524224400324784E-3</v>
      </c>
      <c r="O283" s="2">
        <f>IFERROR(('Factset Current'!O282-'Compustat Current'!O282)/'Compustat Current'!O282,"")</f>
        <v>2.5757875965920153E-3</v>
      </c>
      <c r="P283" s="2">
        <f>IFERROR(('Factset Current'!P282-'Compustat Current'!P282)/'Compustat Current'!P282,"")</f>
        <v>-4.0215405767873638E-7</v>
      </c>
      <c r="Q283" s="2">
        <f>IFERROR(('Factset Current'!Q282-'Compustat Current'!Q282)/'Compustat Current'!Q282,"")</f>
        <v>0</v>
      </c>
      <c r="R283" s="2">
        <f>IFERROR(('Factset Current'!R282-'Compustat Current'!R282)/'Compustat Current'!R282,"")</f>
        <v>9.8726429065058613E-4</v>
      </c>
      <c r="S283" s="2">
        <f>IFERROR(('Factset Current'!S282-'Compustat Current'!S282)/'Compustat Current'!S282,"")</f>
        <v>0</v>
      </c>
      <c r="T283" s="2">
        <f>IFERROR(('Factset Current'!T282-'Compustat Current'!T282)/'Compustat Current'!T282,"")</f>
        <v>0</v>
      </c>
      <c r="U283" s="2">
        <f>IFERROR(('Factset Current'!U282-'Compustat Current'!U282)/'Compustat Current'!U282,"")</f>
        <v>0</v>
      </c>
      <c r="V283" s="2">
        <f>IFERROR(('Factset Current'!V282-'Compustat Current'!V282)/'Compustat Current'!V282,"")</f>
        <v>-2.5562762304464009E-2</v>
      </c>
      <c r="W283" s="2">
        <f>IFERROR(('Factset Current'!W282-'Compustat Current'!W282)/'Compustat Current'!W282,"")</f>
        <v>-9.3768032313907082E-3</v>
      </c>
      <c r="X283" s="2">
        <f>IFERROR(('Factset Current'!X282-'Compustat Current'!X282)/'Compustat Current'!X282,"")</f>
        <v>-9.291253935345193E-3</v>
      </c>
      <c r="Y283" s="2">
        <f>IFERROR(('Factset Current'!Y282-'Compustat Current'!Y282)/'Compustat Current'!Y282,"")</f>
        <v>-9.2381386861315334E-3</v>
      </c>
      <c r="Z283" s="2">
        <f>IFERROR(('Factset Current'!Z282-'Compustat Current'!Z282)/'Compustat Current'!Z282,"")</f>
        <v>-9.3756658853605217E-4</v>
      </c>
      <c r="AA283" s="2">
        <f>IFERROR(('Factset Current'!AA282-'Compustat Current'!AA282)/'Compustat Current'!AA282,"")</f>
        <v>-3.4762184380505053E-2</v>
      </c>
      <c r="AB283" s="2">
        <f>IFERROR(('Factset Current'!AB282-'Compustat Current'!AB282)/'Compustat Current'!AB282,"")</f>
        <v>8.1871345029238905E-3</v>
      </c>
      <c r="AC283" s="2">
        <f>IFERROR(('Factset Current'!AC282-'Compustat Current'!AC282)/'Compustat Current'!AC282,"")</f>
        <v>-5.9775922803185402E-2</v>
      </c>
    </row>
    <row r="284" spans="1:29" x14ac:dyDescent="0.25">
      <c r="A284" t="s">
        <v>587</v>
      </c>
      <c r="C284" s="2">
        <f>('Compustat Current'!C283-'Factset Current'!C283)/'Compustat Current'!C283</f>
        <v>0</v>
      </c>
      <c r="D284" s="2">
        <f>IFERROR(('Factset Current'!D283-'Compustat Current'!D283)/'Compustat Current'!D283,"")</f>
        <v>0.19171892790659828</v>
      </c>
      <c r="E284" s="2">
        <f>IFERROR(('Factset Current'!E283-'Compustat Current'!E283)/'Compustat Current'!E283,"")</f>
        <v>0</v>
      </c>
      <c r="F284" s="2">
        <f>IFERROR(('Factset Current'!F283-'Compustat Current'!F283)/'Compustat Current'!F283,"")</f>
        <v>0</v>
      </c>
      <c r="G284" s="2">
        <f>IFERROR(('Factset Current'!G283-'Compustat Current'!G283)/'Compustat Current'!G283,"")</f>
        <v>0</v>
      </c>
      <c r="H284" s="2">
        <f>IFERROR(('Factset Current'!H283-'Compustat Current'!H283)/'Compustat Current'!H283,"")</f>
        <v>0</v>
      </c>
      <c r="I284" s="2">
        <f>IFERROR(('Factset Current'!I283-'Compustat Current'!I283)/'Compustat Current'!I283,"")</f>
        <v>0.44338527049259652</v>
      </c>
      <c r="J284" s="2">
        <f>IFERROR(('Factset Current'!J283-'Compustat Current'!J283)/'Compustat Current'!J283,"")</f>
        <v>-0.13070712694877507</v>
      </c>
      <c r="K284" s="2">
        <f>IFERROR(('Factset Current'!K283-'Compustat Current'!K283)/'Compustat Current'!K283,"")</f>
        <v>0</v>
      </c>
      <c r="L284" s="2">
        <f>IFERROR(('Factset Current'!L283-'Compustat Current'!L283)/'Compustat Current'!L283,"")</f>
        <v>1.3121699813451405E-3</v>
      </c>
      <c r="M284" s="2">
        <f>IFERROR(('Factset Current'!M283-'Compustat Current'!M283)/'Compustat Current'!M283,"")</f>
        <v>-0.14398280802292274</v>
      </c>
      <c r="N284" s="2">
        <f>IFERROR(('Factset Current'!N283-'Compustat Current'!N283)/'Compustat Current'!N283,"")</f>
        <v>-3.0927536021696724E-3</v>
      </c>
      <c r="O284" s="2">
        <f>IFERROR(('Factset Current'!O283-'Compustat Current'!O283)/'Compustat Current'!O283,"")</f>
        <v>-4.9803277055632147E-4</v>
      </c>
      <c r="P284" s="2">
        <f>IFERROR(('Factset Current'!P283-'Compustat Current'!P283)/'Compustat Current'!P283,"")</f>
        <v>0</v>
      </c>
      <c r="Q284" s="2">
        <f>IFERROR(('Factset Current'!Q283-'Compustat Current'!Q283)/'Compustat Current'!Q283,"")</f>
        <v>0</v>
      </c>
      <c r="R284" s="2">
        <f>IFERROR(('Factset Current'!R283-'Compustat Current'!R283)/'Compustat Current'!R283,"")</f>
        <v>1.1860477653782325E-3</v>
      </c>
      <c r="S284" s="2">
        <f>IFERROR(('Factset Current'!S283-'Compustat Current'!S283)/'Compustat Current'!S283,"")</f>
        <v>0</v>
      </c>
      <c r="T284" s="2" t="str">
        <f>IFERROR(('Factset Current'!T283-'Compustat Current'!T283)/'Compustat Current'!T283,"")</f>
        <v/>
      </c>
      <c r="U284" s="2">
        <f>IFERROR(('Factset Current'!U283-'Compustat Current'!U283)/'Compustat Current'!U283,"")</f>
        <v>0</v>
      </c>
      <c r="V284" s="2">
        <f>IFERROR(('Factset Current'!V283-'Compustat Current'!V283)/'Compustat Current'!V283,"")</f>
        <v>2.0733033079670716E-2</v>
      </c>
      <c r="W284" s="2">
        <f>IFERROR(('Factset Current'!W283-'Compustat Current'!W283)/'Compustat Current'!W283,"")</f>
        <v>0</v>
      </c>
      <c r="X284" s="2">
        <f>IFERROR(('Factset Current'!X283-'Compustat Current'!X283)/'Compustat Current'!X283,"")</f>
        <v>0</v>
      </c>
      <c r="Y284" s="2">
        <f>IFERROR(('Factset Current'!Y283-'Compustat Current'!Y283)/'Compustat Current'!Y283,"")</f>
        <v>0</v>
      </c>
      <c r="Z284" s="2">
        <f>IFERROR(('Factset Current'!Z283-'Compustat Current'!Z283)/'Compustat Current'!Z283,"")</f>
        <v>0</v>
      </c>
      <c r="AA284" s="2">
        <f>IFERROR(('Factset Current'!AA283-'Compustat Current'!AA283)/'Compustat Current'!AA283,"")</f>
        <v>-0.53490636009642134</v>
      </c>
      <c r="AB284" s="2">
        <f>IFERROR(('Factset Current'!AB283-'Compustat Current'!AB283)/'Compustat Current'!AB283,"")</f>
        <v>3.1529411764705965E-2</v>
      </c>
      <c r="AC284" s="2">
        <f>IFERROR(('Factset Current'!AC283-'Compustat Current'!AC283)/'Compustat Current'!AC283,"")</f>
        <v>-0.6190965092402464</v>
      </c>
    </row>
    <row r="285" spans="1:29" x14ac:dyDescent="0.25">
      <c r="A285" t="s">
        <v>589</v>
      </c>
      <c r="C285" s="2">
        <f>('Compustat Current'!C284-'Factset Current'!C284)/'Compustat Current'!C284</f>
        <v>0</v>
      </c>
      <c r="D285" s="2">
        <f>IFERROR(('Factset Current'!D284-'Compustat Current'!D284)/'Compustat Current'!D284,"")</f>
        <v>-0.43644477347975408</v>
      </c>
      <c r="E285" s="2">
        <f>IFERROR(('Factset Current'!E284-'Compustat Current'!E284)/'Compustat Current'!E284,"")</f>
        <v>0</v>
      </c>
      <c r="F285" s="2">
        <f>IFERROR(('Factset Current'!F284-'Compustat Current'!F284)/'Compustat Current'!F284,"")</f>
        <v>0</v>
      </c>
      <c r="G285" s="2">
        <f>IFERROR(('Factset Current'!G284-'Compustat Current'!G284)/'Compustat Current'!G284,"")</f>
        <v>4.6613309964749838E-6</v>
      </c>
      <c r="H285" s="2">
        <f>IFERROR(('Factset Current'!H284-'Compustat Current'!H284)/'Compustat Current'!H284,"")</f>
        <v>0</v>
      </c>
      <c r="I285" s="2">
        <f>IFERROR(('Factset Current'!I284-'Compustat Current'!I284)/'Compustat Current'!I284,"")</f>
        <v>-0.4198281244261633</v>
      </c>
      <c r="J285" s="2">
        <f>IFERROR(('Factset Current'!J284-'Compustat Current'!J284)/'Compustat Current'!J284,"")</f>
        <v>-0.11752975233193953</v>
      </c>
      <c r="K285" s="2">
        <f>IFERROR(('Factset Current'!K284-'Compustat Current'!K284)/'Compustat Current'!K284,"")</f>
        <v>0</v>
      </c>
      <c r="L285" s="2" t="str">
        <f>IFERROR(('Factset Current'!L284-'Compustat Current'!L284)/'Compustat Current'!L284,"")</f>
        <v/>
      </c>
      <c r="M285" s="2">
        <f>IFERROR(('Factset Current'!M284-'Compustat Current'!M284)/'Compustat Current'!M284,"")</f>
        <v>1.2278067511032147</v>
      </c>
      <c r="N285" s="2" t="str">
        <f>IFERROR(('Factset Current'!N284-'Compustat Current'!N284)/'Compustat Current'!N284,"")</f>
        <v/>
      </c>
      <c r="O285" s="2">
        <f>IFERROR(('Factset Current'!O284-'Compustat Current'!O284)/'Compustat Current'!O284,"")</f>
        <v>0.57588272669510754</v>
      </c>
      <c r="P285" s="2">
        <f>IFERROR(('Factset Current'!P284-'Compustat Current'!P284)/'Compustat Current'!P284,"")</f>
        <v>2.262313125550388E-6</v>
      </c>
      <c r="Q285" s="2">
        <f>IFERROR(('Factset Current'!Q284-'Compustat Current'!Q284)/'Compustat Current'!Q284,"")</f>
        <v>0</v>
      </c>
      <c r="R285" s="2">
        <f>IFERROR(('Factset Current'!R284-'Compustat Current'!R284)/'Compustat Current'!R284,"")</f>
        <v>-0.17706938119474955</v>
      </c>
      <c r="S285" s="2">
        <f>IFERROR(('Factset Current'!S284-'Compustat Current'!S284)/'Compustat Current'!S284,"")</f>
        <v>0</v>
      </c>
      <c r="T285" s="2">
        <f>IFERROR(('Factset Current'!T284-'Compustat Current'!T284)/'Compustat Current'!T284,"")</f>
        <v>2.3588494901841867E-3</v>
      </c>
      <c r="U285" s="2">
        <f>IFERROR(('Factset Current'!U284-'Compustat Current'!U284)/'Compustat Current'!U284,"")</f>
        <v>0</v>
      </c>
      <c r="V285" s="2">
        <f>IFERROR(('Factset Current'!V284-'Compustat Current'!V284)/'Compustat Current'!V284,"")</f>
        <v>-3.1254883575555239E-4</v>
      </c>
      <c r="W285" s="2" t="str">
        <f>IFERROR(('Factset Current'!W284-'Compustat Current'!W284)/'Compustat Current'!W284,"")</f>
        <v/>
      </c>
      <c r="X285" s="2" t="str">
        <f>IFERROR(('Factset Current'!X284-'Compustat Current'!X284)/'Compustat Current'!X284,"")</f>
        <v/>
      </c>
      <c r="Y285" s="2">
        <f>IFERROR(('Factset Current'!Y284-'Compustat Current'!Y284)/'Compustat Current'!Y284,"")</f>
        <v>-8.9476849067949463E-2</v>
      </c>
      <c r="Z285" s="2">
        <f>IFERROR(('Factset Current'!Z284-'Compustat Current'!Z284)/'Compustat Current'!Z284,"")</f>
        <v>1.2253332340457217</v>
      </c>
      <c r="AA285" s="2">
        <f>IFERROR(('Factset Current'!AA284-'Compustat Current'!AA284)/'Compustat Current'!AA284,"")</f>
        <v>-2.5441885377611314E-3</v>
      </c>
      <c r="AB285" s="2">
        <f>IFERROR(('Factset Current'!AB284-'Compustat Current'!AB284)/'Compustat Current'!AB284,"")</f>
        <v>-1</v>
      </c>
      <c r="AC285" s="2">
        <f>IFERROR(('Factset Current'!AC284-'Compustat Current'!AC284)/'Compustat Current'!AC284,"")</f>
        <v>0.64904971324229099</v>
      </c>
    </row>
    <row r="286" spans="1:29" x14ac:dyDescent="0.25">
      <c r="A286" t="s">
        <v>591</v>
      </c>
      <c r="C286" s="2">
        <f>('Compustat Current'!C285-'Factset Current'!C285)/'Compustat Current'!C285</f>
        <v>0</v>
      </c>
      <c r="D286" s="2">
        <f>IFERROR(('Factset Current'!D285-'Compustat Current'!D285)/'Compustat Current'!D285,"")</f>
        <v>2.7110551097552848E-2</v>
      </c>
      <c r="E286" s="2">
        <f>IFERROR(('Factset Current'!E285-'Compustat Current'!E285)/'Compustat Current'!E285,"")</f>
        <v>0</v>
      </c>
      <c r="F286" s="2">
        <f>IFERROR(('Factset Current'!F285-'Compustat Current'!F285)/'Compustat Current'!F285,"")</f>
        <v>0</v>
      </c>
      <c r="G286" s="2">
        <f>IFERROR(('Factset Current'!G285-'Compustat Current'!G285)/'Compustat Current'!G285,"")</f>
        <v>0</v>
      </c>
      <c r="H286" s="2">
        <f>IFERROR(('Factset Current'!H285-'Compustat Current'!H285)/'Compustat Current'!H285,"")</f>
        <v>0</v>
      </c>
      <c r="I286" s="2">
        <f>IFERROR(('Factset Current'!I285-'Compustat Current'!I285)/'Compustat Current'!I285,"")</f>
        <v>1.1542559488575844E-2</v>
      </c>
      <c r="J286" s="2">
        <f>IFERROR(('Factset Current'!J285-'Compustat Current'!J285)/'Compustat Current'!J285,"")</f>
        <v>0.41142384105960272</v>
      </c>
      <c r="K286" s="2">
        <f>IFERROR(('Factset Current'!K285-'Compustat Current'!K285)/'Compustat Current'!K285,"")</f>
        <v>0</v>
      </c>
      <c r="L286" s="2">
        <f>IFERROR(('Factset Current'!L285-'Compustat Current'!L285)/'Compustat Current'!L285,"")</f>
        <v>2.1151363910162747E-2</v>
      </c>
      <c r="M286" s="2">
        <f>IFERROR(('Factset Current'!M285-'Compustat Current'!M285)/'Compustat Current'!M285,"")</f>
        <v>-0.16862326574172889</v>
      </c>
      <c r="N286" s="2">
        <f>IFERROR(('Factset Current'!N285-'Compustat Current'!N285)/'Compustat Current'!N285,"")</f>
        <v>-0.61162994103207968</v>
      </c>
      <c r="O286" s="2">
        <f>IFERROR(('Factset Current'!O285-'Compustat Current'!O285)/'Compustat Current'!O285,"")</f>
        <v>-3.2537960954446804E-2</v>
      </c>
      <c r="P286" s="2">
        <f>IFERROR(('Factset Current'!P285-'Compustat Current'!P285)/'Compustat Current'!P285,"")</f>
        <v>-5.8515170156221573E-7</v>
      </c>
      <c r="Q286" s="2">
        <f>IFERROR(('Factset Current'!Q285-'Compustat Current'!Q285)/'Compustat Current'!Q285,"")</f>
        <v>0</v>
      </c>
      <c r="R286" s="2">
        <f>IFERROR(('Factset Current'!R285-'Compustat Current'!R285)/'Compustat Current'!R285,"")</f>
        <v>-7.6580069794493222E-3</v>
      </c>
      <c r="S286" s="2">
        <f>IFERROR(('Factset Current'!S285-'Compustat Current'!S285)/'Compustat Current'!S285,"")</f>
        <v>0</v>
      </c>
      <c r="T286" s="2">
        <f>IFERROR(('Factset Current'!T285-'Compustat Current'!T285)/'Compustat Current'!T285,"")</f>
        <v>-1.1877895236963756E-3</v>
      </c>
      <c r="U286" s="2">
        <f>IFERROR(('Factset Current'!U285-'Compustat Current'!U285)/'Compustat Current'!U285,"")</f>
        <v>0</v>
      </c>
      <c r="V286" s="2">
        <f>IFERROR(('Factset Current'!V285-'Compustat Current'!V285)/'Compustat Current'!V285,"")</f>
        <v>2.004953414317872E-3</v>
      </c>
      <c r="W286" s="2">
        <f>IFERROR(('Factset Current'!W285-'Compustat Current'!W285)/'Compustat Current'!W285,"")</f>
        <v>0</v>
      </c>
      <c r="X286" s="2">
        <f>IFERROR(('Factset Current'!X285-'Compustat Current'!X285)/'Compustat Current'!X285,"")</f>
        <v>0</v>
      </c>
      <c r="Y286" s="2">
        <f>IFERROR(('Factset Current'!Y285-'Compustat Current'!Y285)/'Compustat Current'!Y285,"")</f>
        <v>0</v>
      </c>
      <c r="Z286" s="2">
        <f>IFERROR(('Factset Current'!Z285-'Compustat Current'!Z285)/'Compustat Current'!Z285,"")</f>
        <v>0</v>
      </c>
      <c r="AA286" s="2">
        <f>IFERROR(('Factset Current'!AA285-'Compustat Current'!AA285)/'Compustat Current'!AA285,"")</f>
        <v>-0.22985518009654668</v>
      </c>
      <c r="AB286" s="2">
        <f>IFERROR(('Factset Current'!AB285-'Compustat Current'!AB285)/'Compustat Current'!AB285,"")</f>
        <v>6.5705665437478952E-2</v>
      </c>
      <c r="AC286" s="2">
        <f>IFERROR(('Factset Current'!AC285-'Compustat Current'!AC285)/'Compustat Current'!AC285,"")</f>
        <v>-0.26841567442687042</v>
      </c>
    </row>
    <row r="287" spans="1:29" x14ac:dyDescent="0.25">
      <c r="A287" t="s">
        <v>593</v>
      </c>
      <c r="C287" s="2">
        <f>('Compustat Current'!C286-'Factset Current'!C286)/'Compustat Current'!C286</f>
        <v>0</v>
      </c>
      <c r="D287" s="2">
        <f>IFERROR(('Factset Current'!D286-'Compustat Current'!D286)/'Compustat Current'!D286,"")</f>
        <v>0.37932669511616873</v>
      </c>
      <c r="E287" s="2">
        <f>IFERROR(('Factset Current'!E286-'Compustat Current'!E286)/'Compustat Current'!E286,"")</f>
        <v>0</v>
      </c>
      <c r="F287" s="2">
        <f>IFERROR(('Factset Current'!F286-'Compustat Current'!F286)/'Compustat Current'!F286,"")</f>
        <v>0</v>
      </c>
      <c r="G287" s="2">
        <f>IFERROR(('Factset Current'!G286-'Compustat Current'!G286)/'Compustat Current'!G286,"")</f>
        <v>0</v>
      </c>
      <c r="H287" s="2">
        <f>IFERROR(('Factset Current'!H286-'Compustat Current'!H286)/'Compustat Current'!H286,"")</f>
        <v>0</v>
      </c>
      <c r="I287" s="2">
        <f>IFERROR(('Factset Current'!I286-'Compustat Current'!I286)/'Compustat Current'!I286,"")</f>
        <v>-7.7587042963816501E-4</v>
      </c>
      <c r="J287" s="2" t="str">
        <f>IFERROR(('Factset Current'!J286-'Compustat Current'!J286)/'Compustat Current'!J286,"")</f>
        <v/>
      </c>
      <c r="K287" s="2">
        <f>IFERROR(('Factset Current'!K286-'Compustat Current'!K286)/'Compustat Current'!K286,"")</f>
        <v>0</v>
      </c>
      <c r="L287" s="2">
        <f>IFERROR(('Factset Current'!L286-'Compustat Current'!L286)/'Compustat Current'!L286,"")</f>
        <v>-5.8678397691036492E-2</v>
      </c>
      <c r="M287" s="2">
        <f>IFERROR(('Factset Current'!M286-'Compustat Current'!M286)/'Compustat Current'!M286,"")</f>
        <v>-0.12071947423037019</v>
      </c>
      <c r="N287" s="2">
        <f>IFERROR(('Factset Current'!N286-'Compustat Current'!N286)/'Compustat Current'!N286,"")</f>
        <v>-4.0591549809442171E-2</v>
      </c>
      <c r="O287" s="2">
        <f>IFERROR(('Factset Current'!O286-'Compustat Current'!O286)/'Compustat Current'!O286,"")</f>
        <v>-0.17939282428702849</v>
      </c>
      <c r="P287" s="2">
        <f>IFERROR(('Factset Current'!P286-'Compustat Current'!P286)/'Compustat Current'!P286,"")</f>
        <v>5.4327783850171405E-7</v>
      </c>
      <c r="Q287" s="2">
        <f>IFERROR(('Factset Current'!Q286-'Compustat Current'!Q286)/'Compustat Current'!Q286,"")</f>
        <v>0</v>
      </c>
      <c r="R287" s="2">
        <f>IFERROR(('Factset Current'!R286-'Compustat Current'!R286)/'Compustat Current'!R286,"")</f>
        <v>1.2684046146981952E-2</v>
      </c>
      <c r="S287" s="2">
        <f>IFERROR(('Factset Current'!S286-'Compustat Current'!S286)/'Compustat Current'!S286,"")</f>
        <v>0</v>
      </c>
      <c r="T287" s="2">
        <f>IFERROR(('Factset Current'!T286-'Compustat Current'!T286)/'Compustat Current'!T286,"")</f>
        <v>4.1583971269256673E-3</v>
      </c>
      <c r="U287" s="2">
        <f>IFERROR(('Factset Current'!U286-'Compustat Current'!U286)/'Compustat Current'!U286,"")</f>
        <v>0</v>
      </c>
      <c r="V287" s="2">
        <f>IFERROR(('Factset Current'!V286-'Compustat Current'!V286)/'Compustat Current'!V286,"")</f>
        <v>-1.1458792419568199E-2</v>
      </c>
      <c r="W287" s="2">
        <f>IFERROR(('Factset Current'!W286-'Compustat Current'!W286)/'Compustat Current'!W286,"")</f>
        <v>-1.9124521886953549E-3</v>
      </c>
      <c r="X287" s="2">
        <f>IFERROR(('Factset Current'!X286-'Compustat Current'!X286)/'Compustat Current'!X286,"")</f>
        <v>-1.8231540565177957E-3</v>
      </c>
      <c r="Y287" s="2">
        <f>IFERROR(('Factset Current'!Y286-'Compustat Current'!Y286)/'Compustat Current'!Y286,"")</f>
        <v>-1.8967334035827905E-3</v>
      </c>
      <c r="Z287" s="2">
        <f>IFERROR(('Factset Current'!Z286-'Compustat Current'!Z286)/'Compustat Current'!Z286,"")</f>
        <v>0</v>
      </c>
      <c r="AA287" s="2">
        <f>IFERROR(('Factset Current'!AA286-'Compustat Current'!AA286)/'Compustat Current'!AA286,"")</f>
        <v>1.8377848566528506E-4</v>
      </c>
      <c r="AB287" s="2">
        <f>IFERROR(('Factset Current'!AB286-'Compustat Current'!AB286)/'Compustat Current'!AB286,"")</f>
        <v>0</v>
      </c>
      <c r="AC287" s="2">
        <f>IFERROR(('Factset Current'!AC286-'Compustat Current'!AC286)/'Compustat Current'!AC286,"")</f>
        <v>-4.3259202406521403E-2</v>
      </c>
    </row>
    <row r="288" spans="1:29" x14ac:dyDescent="0.25">
      <c r="A288" t="s">
        <v>595</v>
      </c>
      <c r="C288" s="2">
        <f>('Compustat Current'!C287-'Factset Current'!C287)/'Compustat Current'!C287</f>
        <v>0</v>
      </c>
      <c r="D288" s="2">
        <f>IFERROR(('Factset Current'!D287-'Compustat Current'!D287)/'Compustat Current'!D287,"")</f>
        <v>-0.13742631431206639</v>
      </c>
      <c r="E288" s="2">
        <f>IFERROR(('Factset Current'!E287-'Compustat Current'!E287)/'Compustat Current'!E287,"")</f>
        <v>0</v>
      </c>
      <c r="F288" s="2">
        <f>IFERROR(('Factset Current'!F287-'Compustat Current'!F287)/'Compustat Current'!F287,"")</f>
        <v>0</v>
      </c>
      <c r="G288" s="2">
        <f>IFERROR(('Factset Current'!G287-'Compustat Current'!G287)/'Compustat Current'!G287,"")</f>
        <v>5.5161397368231738E-2</v>
      </c>
      <c r="H288" s="2">
        <f>IFERROR(('Factset Current'!H287-'Compustat Current'!H287)/'Compustat Current'!H287,"")</f>
        <v>0</v>
      </c>
      <c r="I288" s="2">
        <f>IFERROR(('Factset Current'!I287-'Compustat Current'!I287)/'Compustat Current'!I287,"")</f>
        <v>-4.9125564944056889E-5</v>
      </c>
      <c r="J288" s="2">
        <f>IFERROR(('Factset Current'!J287-'Compustat Current'!J287)/'Compustat Current'!J287,"")</f>
        <v>8.0694177863083846E-2</v>
      </c>
      <c r="K288" s="2">
        <f>IFERROR(('Factset Current'!K287-'Compustat Current'!K287)/'Compustat Current'!K287,"")</f>
        <v>0</v>
      </c>
      <c r="L288" s="2">
        <f>IFERROR(('Factset Current'!L287-'Compustat Current'!L287)/'Compustat Current'!L287,"")</f>
        <v>7.1174123173351157E-3</v>
      </c>
      <c r="M288" s="2">
        <f>IFERROR(('Factset Current'!M287-'Compustat Current'!M287)/'Compustat Current'!M287,"")</f>
        <v>-7.7130264446620975E-3</v>
      </c>
      <c r="N288" s="2">
        <f>IFERROR(('Factset Current'!N287-'Compustat Current'!N287)/'Compustat Current'!N287,"")</f>
        <v>-2.8776659915220101E-3</v>
      </c>
      <c r="O288" s="2">
        <f>IFERROR(('Factset Current'!O287-'Compustat Current'!O287)/'Compustat Current'!O287,"")</f>
        <v>-5.7400574005740106E-2</v>
      </c>
      <c r="P288" s="2">
        <f>IFERROR(('Factset Current'!P287-'Compustat Current'!P287)/'Compustat Current'!P287,"")</f>
        <v>5.5160731384841517E-2</v>
      </c>
      <c r="Q288" s="2">
        <f>IFERROR(('Factset Current'!Q287-'Compustat Current'!Q287)/'Compustat Current'!Q287,"")</f>
        <v>0</v>
      </c>
      <c r="R288" s="2">
        <f>IFERROR(('Factset Current'!R287-'Compustat Current'!R287)/'Compustat Current'!R287,"")</f>
        <v>1.9867818189190077E-3</v>
      </c>
      <c r="S288" s="2">
        <f>IFERROR(('Factset Current'!S287-'Compustat Current'!S287)/'Compustat Current'!S287,"")</f>
        <v>-2.2632114971252116E-5</v>
      </c>
      <c r="T288" s="2">
        <f>IFERROR(('Factset Current'!T287-'Compustat Current'!T287)/'Compustat Current'!T287,"")</f>
        <v>0</v>
      </c>
      <c r="U288" s="2">
        <f>IFERROR(('Factset Current'!U287-'Compustat Current'!U287)/'Compustat Current'!U287,"")</f>
        <v>0</v>
      </c>
      <c r="V288" s="2">
        <f>IFERROR(('Factset Current'!V287-'Compustat Current'!V287)/'Compustat Current'!V287,"")</f>
        <v>6.2627811860941178E-3</v>
      </c>
      <c r="W288" s="2">
        <f>IFERROR(('Factset Current'!W287-'Compustat Current'!W287)/'Compustat Current'!W287,"")</f>
        <v>0</v>
      </c>
      <c r="X288" s="2">
        <f>IFERROR(('Factset Current'!X287-'Compustat Current'!X287)/'Compustat Current'!X287,"")</f>
        <v>0</v>
      </c>
      <c r="Y288" s="2">
        <f>IFERROR(('Factset Current'!Y287-'Compustat Current'!Y287)/'Compustat Current'!Y287,"")</f>
        <v>0</v>
      </c>
      <c r="Z288" s="2">
        <f>IFERROR(('Factset Current'!Z287-'Compustat Current'!Z287)/'Compustat Current'!Z287,"")</f>
        <v>0</v>
      </c>
      <c r="AA288" s="2">
        <f>IFERROR(('Factset Current'!AA287-'Compustat Current'!AA287)/'Compustat Current'!AA287,"")</f>
        <v>2.0935685573916927E-2</v>
      </c>
      <c r="AB288" s="2">
        <f>IFERROR(('Factset Current'!AB287-'Compustat Current'!AB287)/'Compustat Current'!AB287,"")</f>
        <v>-1.5392361360857398E-2</v>
      </c>
      <c r="AC288" s="2">
        <f>IFERROR(('Factset Current'!AC287-'Compustat Current'!AC287)/'Compustat Current'!AC287,"")</f>
        <v>-4.5277066011260379E-2</v>
      </c>
    </row>
    <row r="289" spans="1:29" x14ac:dyDescent="0.25">
      <c r="A289" t="s">
        <v>597</v>
      </c>
      <c r="C289" s="2">
        <f>('Compustat Current'!C288-'Factset Current'!C288)/'Compustat Current'!C288</f>
        <v>0</v>
      </c>
      <c r="D289" s="2">
        <f>IFERROR(('Factset Current'!D288-'Compustat Current'!D288)/'Compustat Current'!D288,"")</f>
        <v>9.157387110916268E-2</v>
      </c>
      <c r="E289" s="2">
        <f>IFERROR(('Factset Current'!E288-'Compustat Current'!E288)/'Compustat Current'!E288,"")</f>
        <v>0</v>
      </c>
      <c r="F289" s="2">
        <f>IFERROR(('Factset Current'!F288-'Compustat Current'!F288)/'Compustat Current'!F288,"")</f>
        <v>0</v>
      </c>
      <c r="G289" s="2">
        <f>IFERROR(('Factset Current'!G288-'Compustat Current'!G288)/'Compustat Current'!G288,"")</f>
        <v>5.1434415836898086E-3</v>
      </c>
      <c r="H289" s="2">
        <f>IFERROR(('Factset Current'!H288-'Compustat Current'!H288)/'Compustat Current'!H288,"")</f>
        <v>0</v>
      </c>
      <c r="I289" s="2">
        <f>IFERROR(('Factset Current'!I288-'Compustat Current'!I288)/'Compustat Current'!I288,"")</f>
        <v>0</v>
      </c>
      <c r="J289" s="2">
        <f>IFERROR(('Factset Current'!J288-'Compustat Current'!J288)/'Compustat Current'!J288,"")</f>
        <v>-3.4021320027216938E-2</v>
      </c>
      <c r="K289" s="2">
        <f>IFERROR(('Factset Current'!K288-'Compustat Current'!K288)/'Compustat Current'!K288,"")</f>
        <v>0</v>
      </c>
      <c r="L289" s="2">
        <f>IFERROR(('Factset Current'!L288-'Compustat Current'!L288)/'Compustat Current'!L288,"")</f>
        <v>-7.9554494828956138E-4</v>
      </c>
      <c r="M289" s="2">
        <f>IFERROR(('Factset Current'!M288-'Compustat Current'!M288)/'Compustat Current'!M288,"")</f>
        <v>-0.18736096608707506</v>
      </c>
      <c r="N289" s="2">
        <f>IFERROR(('Factset Current'!N288-'Compustat Current'!N288)/'Compustat Current'!N288,"")</f>
        <v>-8.9820359281436987E-2</v>
      </c>
      <c r="O289" s="2">
        <f>IFERROR(('Factset Current'!O288-'Compustat Current'!O288)/'Compustat Current'!O288,"")</f>
        <v>-2.0758001874915501E-3</v>
      </c>
      <c r="P289" s="2">
        <f>IFERROR(('Factset Current'!P288-'Compustat Current'!P288)/'Compustat Current'!P288,"")</f>
        <v>5.1444577516869157E-3</v>
      </c>
      <c r="Q289" s="2">
        <f>IFERROR(('Factset Current'!Q288-'Compustat Current'!Q288)/'Compustat Current'!Q288,"")</f>
        <v>0</v>
      </c>
      <c r="R289" s="2">
        <f>IFERROR(('Factset Current'!R288-'Compustat Current'!R288)/'Compustat Current'!R288,"")</f>
        <v>5.3633681952331573E-5</v>
      </c>
      <c r="S289" s="2">
        <f>IFERROR(('Factset Current'!S288-'Compustat Current'!S288)/'Compustat Current'!S288,"")</f>
        <v>0</v>
      </c>
      <c r="T289" s="2">
        <f>IFERROR(('Factset Current'!T288-'Compustat Current'!T288)/'Compustat Current'!T288,"")</f>
        <v>-2.202489162354912E-2</v>
      </c>
      <c r="U289" s="2">
        <f>IFERROR(('Factset Current'!U288-'Compustat Current'!U288)/'Compustat Current'!U288,"")</f>
        <v>-2.1691973969631254E-2</v>
      </c>
      <c r="V289" s="2">
        <f>IFERROR(('Factset Current'!V288-'Compustat Current'!V288)/'Compustat Current'!V288,"")</f>
        <v>2.0958777211672042E-2</v>
      </c>
      <c r="W289" s="2">
        <f>IFERROR(('Factset Current'!W288-'Compustat Current'!W288)/'Compustat Current'!W288,"")</f>
        <v>0</v>
      </c>
      <c r="X289" s="2">
        <f>IFERROR(('Factset Current'!X288-'Compustat Current'!X288)/'Compustat Current'!X288,"")</f>
        <v>0</v>
      </c>
      <c r="Y289" s="2">
        <f>IFERROR(('Factset Current'!Y288-'Compustat Current'!Y288)/'Compustat Current'!Y288,"")</f>
        <v>0</v>
      </c>
      <c r="Z289" s="2">
        <f>IFERROR(('Factset Current'!Z288-'Compustat Current'!Z288)/'Compustat Current'!Z288,"")</f>
        <v>-0.3368220742150333</v>
      </c>
      <c r="AA289" s="2">
        <f>IFERROR(('Factset Current'!AA288-'Compustat Current'!AA288)/'Compustat Current'!AA288,"")</f>
        <v>0.11837708830548914</v>
      </c>
      <c r="AB289" s="2">
        <f>IFERROR(('Factset Current'!AB288-'Compustat Current'!AB288)/'Compustat Current'!AB288,"")</f>
        <v>4.3094808578873496E-2</v>
      </c>
      <c r="AC289" s="2">
        <f>IFERROR(('Factset Current'!AC288-'Compustat Current'!AC288)/'Compustat Current'!AC288,"")</f>
        <v>1.8496060636282039</v>
      </c>
    </row>
    <row r="290" spans="1:29" x14ac:dyDescent="0.25">
      <c r="A290" t="s">
        <v>599</v>
      </c>
      <c r="C290" s="2">
        <f>('Compustat Current'!C289-'Factset Current'!C289)/'Compustat Current'!C289</f>
        <v>0</v>
      </c>
      <c r="D290" s="2">
        <f>IFERROR(('Factset Current'!D289-'Compustat Current'!D289)/'Compustat Current'!D289,"")</f>
        <v>7.4132225416072908E-2</v>
      </c>
      <c r="E290" s="2">
        <f>IFERROR(('Factset Current'!E289-'Compustat Current'!E289)/'Compustat Current'!E289,"")</f>
        <v>0</v>
      </c>
      <c r="F290" s="2">
        <f>IFERROR(('Factset Current'!F289-'Compustat Current'!F289)/'Compustat Current'!F289,"")</f>
        <v>0</v>
      </c>
      <c r="G290" s="2">
        <f>IFERROR(('Factset Current'!G289-'Compustat Current'!G289)/'Compustat Current'!G289,"")</f>
        <v>0</v>
      </c>
      <c r="H290" s="2">
        <f>IFERROR(('Factset Current'!H289-'Compustat Current'!H289)/'Compustat Current'!H289,"")</f>
        <v>0</v>
      </c>
      <c r="I290" s="2" t="str">
        <f>IFERROR(('Factset Current'!I289-'Compustat Current'!I289)/'Compustat Current'!I289,"")</f>
        <v/>
      </c>
      <c r="J290" s="2">
        <f>IFERROR(('Factset Current'!J289-'Compustat Current'!J289)/'Compustat Current'!J289,"")</f>
        <v>0</v>
      </c>
      <c r="K290" s="2">
        <f>IFERROR(('Factset Current'!K289-'Compustat Current'!K289)/'Compustat Current'!K289,"")</f>
        <v>0</v>
      </c>
      <c r="L290" s="2">
        <f>IFERROR(('Factset Current'!L289-'Compustat Current'!L289)/'Compustat Current'!L289,"")</f>
        <v>-3.2298113278531229E-2</v>
      </c>
      <c r="M290" s="2">
        <f>IFERROR(('Factset Current'!M289-'Compustat Current'!M289)/'Compustat Current'!M289,"")</f>
        <v>-6.4330079858029975E-3</v>
      </c>
      <c r="N290" s="2">
        <f>IFERROR(('Factset Current'!N289-'Compustat Current'!N289)/'Compustat Current'!N289,"")</f>
        <v>-0.1054671911521578</v>
      </c>
      <c r="O290" s="2">
        <f>IFERROR(('Factset Current'!O289-'Compustat Current'!O289)/'Compustat Current'!O289,"")</f>
        <v>-5.6502155380927302E-2</v>
      </c>
      <c r="P290" s="2">
        <f>IFERROR(('Factset Current'!P289-'Compustat Current'!P289)/'Compustat Current'!P289,"")</f>
        <v>1.2044311680093892E-6</v>
      </c>
      <c r="Q290" s="2">
        <f>IFERROR(('Factset Current'!Q289-'Compustat Current'!Q289)/'Compustat Current'!Q289,"")</f>
        <v>0</v>
      </c>
      <c r="R290" s="2">
        <f>IFERROR(('Factset Current'!R289-'Compustat Current'!R289)/'Compustat Current'!R289,"")</f>
        <v>-4.0965517241379271E-2</v>
      </c>
      <c r="S290" s="2">
        <f>IFERROR(('Factset Current'!S289-'Compustat Current'!S289)/'Compustat Current'!S289,"")</f>
        <v>0</v>
      </c>
      <c r="T290" s="2" t="str">
        <f>IFERROR(('Factset Current'!T289-'Compustat Current'!T289)/'Compustat Current'!T289,"")</f>
        <v/>
      </c>
      <c r="U290" s="2">
        <f>IFERROR(('Factset Current'!U289-'Compustat Current'!U289)/'Compustat Current'!U289,"")</f>
        <v>0</v>
      </c>
      <c r="V290" s="2">
        <f>IFERROR(('Factset Current'!V289-'Compustat Current'!V289)/'Compustat Current'!V289,"")</f>
        <v>5.0939191340337517E-3</v>
      </c>
      <c r="W290" s="2">
        <f>IFERROR(('Factset Current'!W289-'Compustat Current'!W289)/'Compustat Current'!W289,"")</f>
        <v>-4.6082949308755804E-3</v>
      </c>
      <c r="X290" s="2">
        <f>IFERROR(('Factset Current'!X289-'Compustat Current'!X289)/'Compustat Current'!X289,"")</f>
        <v>-1.4426544842510765E-3</v>
      </c>
      <c r="Y290" s="2">
        <f>IFERROR(('Factset Current'!Y289-'Compustat Current'!Y289)/'Compustat Current'!Y289,"")</f>
        <v>-1.2866700977870143E-3</v>
      </c>
      <c r="Z290" s="2">
        <f>IFERROR(('Factset Current'!Z289-'Compustat Current'!Z289)/'Compustat Current'!Z289,"")</f>
        <v>-1.6387046429964986E-2</v>
      </c>
      <c r="AA290" s="2">
        <f>IFERROR(('Factset Current'!AA289-'Compustat Current'!AA289)/'Compustat Current'!AA289,"")</f>
        <v>-0.13341033785734918</v>
      </c>
      <c r="AB290" s="2">
        <f>IFERROR(('Factset Current'!AB289-'Compustat Current'!AB289)/'Compustat Current'!AB289,"")</f>
        <v>0.22727272727272727</v>
      </c>
      <c r="AC290" s="2">
        <f>IFERROR(('Factset Current'!AC289-'Compustat Current'!AC289)/'Compustat Current'!AC289,"")</f>
        <v>-0.12616903359889164</v>
      </c>
    </row>
    <row r="291" spans="1:29" x14ac:dyDescent="0.25">
      <c r="A291" t="s">
        <v>601</v>
      </c>
      <c r="C291" s="2">
        <f>('Compustat Current'!C290-'Factset Current'!C290)/'Compustat Current'!C290</f>
        <v>0</v>
      </c>
      <c r="D291" s="2">
        <f>IFERROR(('Factset Current'!D290-'Compustat Current'!D290)/'Compustat Current'!D290,"")</f>
        <v>0.34259446352798545</v>
      </c>
      <c r="E291" s="2">
        <f>IFERROR(('Factset Current'!E290-'Compustat Current'!E290)/'Compustat Current'!E290,"")</f>
        <v>0</v>
      </c>
      <c r="F291" s="2">
        <f>IFERROR(('Factset Current'!F290-'Compustat Current'!F290)/'Compustat Current'!F290,"")</f>
        <v>0</v>
      </c>
      <c r="G291" s="2">
        <f>IFERROR(('Factset Current'!G290-'Compustat Current'!G290)/'Compustat Current'!G290,"")</f>
        <v>-1.4494382924734339E-3</v>
      </c>
      <c r="H291" s="2">
        <f>IFERROR(('Factset Current'!H290-'Compustat Current'!H290)/'Compustat Current'!H290,"")</f>
        <v>0</v>
      </c>
      <c r="I291" s="2">
        <f>IFERROR(('Factset Current'!I290-'Compustat Current'!I290)/'Compustat Current'!I290,"")</f>
        <v>0</v>
      </c>
      <c r="J291" s="2">
        <f>IFERROR(('Factset Current'!J290-'Compustat Current'!J290)/'Compustat Current'!J290,"")</f>
        <v>-2.197240674501796E-2</v>
      </c>
      <c r="K291" s="2">
        <f>IFERROR(('Factset Current'!K290-'Compustat Current'!K290)/'Compustat Current'!K290,"")</f>
        <v>0</v>
      </c>
      <c r="L291" s="2">
        <f>IFERROR(('Factset Current'!L290-'Compustat Current'!L290)/'Compustat Current'!L290,"")</f>
        <v>-3.6100317908866073E-2</v>
      </c>
      <c r="M291" s="2">
        <f>IFERROR(('Factset Current'!M290-'Compustat Current'!M290)/'Compustat Current'!M290,"")</f>
        <v>3.4861783282749477E-2</v>
      </c>
      <c r="N291" s="2">
        <f>IFERROR(('Factset Current'!N290-'Compustat Current'!N290)/'Compustat Current'!N290,"")</f>
        <v>-1.9329696024941685E-2</v>
      </c>
      <c r="O291" s="2">
        <f>IFERROR(('Factset Current'!O290-'Compustat Current'!O290)/'Compustat Current'!O290,"")</f>
        <v>-3.2755778740368689E-2</v>
      </c>
      <c r="P291" s="2">
        <f>IFERROR(('Factset Current'!P290-'Compustat Current'!P290)/'Compustat Current'!P290,"")</f>
        <v>-1.4472632193953262E-3</v>
      </c>
      <c r="Q291" s="2">
        <f>IFERROR(('Factset Current'!Q290-'Compustat Current'!Q290)/'Compustat Current'!Q290,"")</f>
        <v>0</v>
      </c>
      <c r="R291" s="2">
        <f>IFERROR(('Factset Current'!R290-'Compustat Current'!R290)/'Compustat Current'!R290,"")</f>
        <v>1.4810426540284921E-3</v>
      </c>
      <c r="S291" s="2">
        <f>IFERROR(('Factset Current'!S290-'Compustat Current'!S290)/'Compustat Current'!S290,"")</f>
        <v>0</v>
      </c>
      <c r="T291" s="2">
        <f>IFERROR(('Factset Current'!T290-'Compustat Current'!T290)/'Compustat Current'!T290,"")</f>
        <v>0</v>
      </c>
      <c r="U291" s="2">
        <f>IFERROR(('Factset Current'!U290-'Compustat Current'!U290)/'Compustat Current'!U290,"")</f>
        <v>0</v>
      </c>
      <c r="V291" s="2">
        <f>IFERROR(('Factset Current'!V290-'Compustat Current'!V290)/'Compustat Current'!V290,"")</f>
        <v>3.886513797123552E-4</v>
      </c>
      <c r="W291" s="2">
        <f>IFERROR(('Factset Current'!W290-'Compustat Current'!W290)/'Compustat Current'!W290,"")</f>
        <v>-1.6502528613255331E-2</v>
      </c>
      <c r="X291" s="2">
        <f>IFERROR(('Factset Current'!X290-'Compustat Current'!X290)/'Compustat Current'!X290,"")</f>
        <v>-1.6633399866932744E-2</v>
      </c>
      <c r="Y291" s="2">
        <f>IFERROR(('Factset Current'!Y290-'Compustat Current'!Y290)/'Compustat Current'!Y290,"")</f>
        <v>-1.6703656114939923E-2</v>
      </c>
      <c r="Z291" s="2">
        <f>IFERROR(('Factset Current'!Z290-'Compustat Current'!Z290)/'Compustat Current'!Z290,"")</f>
        <v>0</v>
      </c>
      <c r="AA291" s="2">
        <f>IFERROR(('Factset Current'!AA290-'Compustat Current'!AA290)/'Compustat Current'!AA290,"")</f>
        <v>3.8965432402509631E-2</v>
      </c>
      <c r="AB291" s="2">
        <f>IFERROR(('Factset Current'!AB290-'Compustat Current'!AB290)/'Compustat Current'!AB290,"")</f>
        <v>-6.6793893129770696E-3</v>
      </c>
      <c r="AC291" s="2">
        <f>IFERROR(('Factset Current'!AC290-'Compustat Current'!AC290)/'Compustat Current'!AC290,"")</f>
        <v>-0.34563030479783402</v>
      </c>
    </row>
    <row r="292" spans="1:29" x14ac:dyDescent="0.25">
      <c r="A292" t="s">
        <v>603</v>
      </c>
      <c r="C292" s="2">
        <f>('Compustat Current'!C291-'Factset Current'!C291)/'Compustat Current'!C291</f>
        <v>0</v>
      </c>
      <c r="D292" s="2">
        <f>IFERROR(('Factset Current'!D291-'Compustat Current'!D291)/'Compustat Current'!D291,"")</f>
        <v>-0.15370989962605797</v>
      </c>
      <c r="E292" s="2">
        <f>IFERROR(('Factset Current'!E291-'Compustat Current'!E291)/'Compustat Current'!E291,"")</f>
        <v>0</v>
      </c>
      <c r="F292" s="2">
        <f>IFERROR(('Factset Current'!F291-'Compustat Current'!F291)/'Compustat Current'!F291,"")</f>
        <v>0</v>
      </c>
      <c r="G292" s="2">
        <f>IFERROR(('Factset Current'!G291-'Compustat Current'!G291)/'Compustat Current'!G291,"")</f>
        <v>0</v>
      </c>
      <c r="H292" s="2">
        <f>IFERROR(('Factset Current'!H291-'Compustat Current'!H291)/'Compustat Current'!H291,"")</f>
        <v>0</v>
      </c>
      <c r="I292" s="2">
        <f>IFERROR(('Factset Current'!I291-'Compustat Current'!I291)/'Compustat Current'!I291,"")</f>
        <v>-7.2448793533094288E-2</v>
      </c>
      <c r="J292" s="2">
        <f>IFERROR(('Factset Current'!J291-'Compustat Current'!J291)/'Compustat Current'!J291,"")</f>
        <v>2.7967642816830847E-2</v>
      </c>
      <c r="K292" s="2">
        <f>IFERROR(('Factset Current'!K291-'Compustat Current'!K291)/'Compustat Current'!K291,"")</f>
        <v>0</v>
      </c>
      <c r="L292" s="2">
        <f>IFERROR(('Factset Current'!L291-'Compustat Current'!L291)/'Compustat Current'!L291,"")</f>
        <v>-9.0519758613966637E-4</v>
      </c>
      <c r="M292" s="2">
        <f>IFERROR(('Factset Current'!M291-'Compustat Current'!M291)/'Compustat Current'!M291,"")</f>
        <v>-5.567659162430543E-3</v>
      </c>
      <c r="N292" s="2">
        <f>IFERROR(('Factset Current'!N291-'Compustat Current'!N291)/'Compustat Current'!N291,"")</f>
        <v>1.1004046461529507E-2</v>
      </c>
      <c r="O292" s="2">
        <f>IFERROR(('Factset Current'!O291-'Compustat Current'!O291)/'Compustat Current'!O291,"")</f>
        <v>-8.9039821920356699E-3</v>
      </c>
      <c r="P292" s="2">
        <f>IFERROR(('Factset Current'!P291-'Compustat Current'!P291)/'Compustat Current'!P291,"")</f>
        <v>0</v>
      </c>
      <c r="Q292" s="2">
        <f>IFERROR(('Factset Current'!Q291-'Compustat Current'!Q291)/'Compustat Current'!Q291,"")</f>
        <v>0</v>
      </c>
      <c r="R292" s="2">
        <f>IFERROR(('Factset Current'!R291-'Compustat Current'!R291)/'Compustat Current'!R291,"")</f>
        <v>-8.1363287076800979E-4</v>
      </c>
      <c r="S292" s="2">
        <f>IFERROR(('Factset Current'!S291-'Compustat Current'!S291)/'Compustat Current'!S291,"")</f>
        <v>0</v>
      </c>
      <c r="T292" s="2">
        <f>IFERROR(('Factset Current'!T291-'Compustat Current'!T291)/'Compustat Current'!T291,"")</f>
        <v>-6.3554907272348471E-2</v>
      </c>
      <c r="U292" s="2">
        <f>IFERROR(('Factset Current'!U291-'Compustat Current'!U291)/'Compustat Current'!U291,"")</f>
        <v>0</v>
      </c>
      <c r="V292" s="2">
        <f>IFERROR(('Factset Current'!V291-'Compustat Current'!V291)/'Compustat Current'!V291,"")</f>
        <v>-1.9417475728155664E-3</v>
      </c>
      <c r="W292" s="2">
        <f>IFERROR(('Factset Current'!W291-'Compustat Current'!W291)/'Compustat Current'!W291,"")</f>
        <v>-3.2138683287885905E-3</v>
      </c>
      <c r="X292" s="2">
        <f>IFERROR(('Factset Current'!X291-'Compustat Current'!X291)/'Compustat Current'!X291,"")</f>
        <v>-3.2818313268671213E-3</v>
      </c>
      <c r="Y292" s="2">
        <f>IFERROR(('Factset Current'!Y291-'Compustat Current'!Y291)/'Compustat Current'!Y291,"")</f>
        <v>-3.4024627349319358E-3</v>
      </c>
      <c r="Z292" s="2">
        <f>IFERROR(('Factset Current'!Z291-'Compustat Current'!Z291)/'Compustat Current'!Z291,"")</f>
        <v>0</v>
      </c>
      <c r="AA292" s="2">
        <f>IFERROR(('Factset Current'!AA291-'Compustat Current'!AA291)/'Compustat Current'!AA291,"")</f>
        <v>-1.4559586994982525E-2</v>
      </c>
      <c r="AB292" s="2">
        <f>IFERROR(('Factset Current'!AB291-'Compustat Current'!AB291)/'Compustat Current'!AB291,"")</f>
        <v>3.1842576028622532E-2</v>
      </c>
      <c r="AC292" s="2">
        <f>IFERROR(('Factset Current'!AC291-'Compustat Current'!AC291)/'Compustat Current'!AC291,"")</f>
        <v>-0.34181258362948358</v>
      </c>
    </row>
    <row r="293" spans="1:29" x14ac:dyDescent="0.25">
      <c r="A293" t="s">
        <v>605</v>
      </c>
      <c r="C293" s="2">
        <f>('Compustat Current'!C292-'Factset Current'!C292)/'Compustat Current'!C292</f>
        <v>0</v>
      </c>
      <c r="D293" s="2">
        <f>IFERROR(('Factset Current'!D292-'Compustat Current'!D292)/'Compustat Current'!D292,"")</f>
        <v>6.7292106685002649E-3</v>
      </c>
      <c r="E293" s="2">
        <f>IFERROR(('Factset Current'!E292-'Compustat Current'!E292)/'Compustat Current'!E292,"")</f>
        <v>0</v>
      </c>
      <c r="F293" s="2">
        <f>IFERROR(('Factset Current'!F292-'Compustat Current'!F292)/'Compustat Current'!F292,"")</f>
        <v>0</v>
      </c>
      <c r="G293" s="2">
        <f>IFERROR(('Factset Current'!G292-'Compustat Current'!G292)/'Compustat Current'!G292,"")</f>
        <v>0</v>
      </c>
      <c r="H293" s="2">
        <f>IFERROR(('Factset Current'!H292-'Compustat Current'!H292)/'Compustat Current'!H292,"")</f>
        <v>0</v>
      </c>
      <c r="I293" s="2">
        <f>IFERROR(('Factset Current'!I292-'Compustat Current'!I292)/'Compustat Current'!I292,"")</f>
        <v>2.8810895756940656E-3</v>
      </c>
      <c r="J293" s="2">
        <f>IFERROR(('Factset Current'!J292-'Compustat Current'!J292)/'Compustat Current'!J292,"")</f>
        <v>0.18754546777244296</v>
      </c>
      <c r="K293" s="2">
        <f>IFERROR(('Factset Current'!K292-'Compustat Current'!K292)/'Compustat Current'!K292,"")</f>
        <v>1.7559262510974554E-3</v>
      </c>
      <c r="L293" s="2">
        <f>IFERROR(('Factset Current'!L292-'Compustat Current'!L292)/'Compustat Current'!L292,"")</f>
        <v>1.5122873345940779E-4</v>
      </c>
      <c r="M293" s="2">
        <f>IFERROR(('Factset Current'!M292-'Compustat Current'!M292)/'Compustat Current'!M292,"")</f>
        <v>3.1630555116243488E-4</v>
      </c>
      <c r="N293" s="2">
        <f>IFERROR(('Factset Current'!N292-'Compustat Current'!N292)/'Compustat Current'!N292,"")</f>
        <v>4.2315504400811553E-3</v>
      </c>
      <c r="O293" s="2">
        <f>IFERROR(('Factset Current'!O292-'Compustat Current'!O292)/'Compustat Current'!O292,"")</f>
        <v>3.9634146341464465E-3</v>
      </c>
      <c r="P293" s="2">
        <f>IFERROR(('Factset Current'!P292-'Compustat Current'!P292)/'Compustat Current'!P292,"")</f>
        <v>0</v>
      </c>
      <c r="Q293" s="2">
        <f>IFERROR(('Factset Current'!Q292-'Compustat Current'!Q292)/'Compustat Current'!Q292,"")</f>
        <v>0</v>
      </c>
      <c r="R293" s="2">
        <f>IFERROR(('Factset Current'!R292-'Compustat Current'!R292)/'Compustat Current'!R292,"")</f>
        <v>2.7371014096073297E-4</v>
      </c>
      <c r="S293" s="2">
        <f>IFERROR(('Factset Current'!S292-'Compustat Current'!S292)/'Compustat Current'!S292,"")</f>
        <v>0</v>
      </c>
      <c r="T293" s="2">
        <f>IFERROR(('Factset Current'!T292-'Compustat Current'!T292)/'Compustat Current'!T292,"")</f>
        <v>2.119250816197894E-3</v>
      </c>
      <c r="U293" s="2">
        <f>IFERROR(('Factset Current'!U292-'Compustat Current'!U292)/'Compustat Current'!U292,"")</f>
        <v>4.4573211499883658E-4</v>
      </c>
      <c r="V293" s="2">
        <f>IFERROR(('Factset Current'!V292-'Compustat Current'!V292)/'Compustat Current'!V292,"")</f>
        <v>-4.3392504930967442E-3</v>
      </c>
      <c r="W293" s="2">
        <f>IFERROR(('Factset Current'!W292-'Compustat Current'!W292)/'Compustat Current'!W292,"")</f>
        <v>0</v>
      </c>
      <c r="X293" s="2">
        <f>IFERROR(('Factset Current'!X292-'Compustat Current'!X292)/'Compustat Current'!X292,"")</f>
        <v>0</v>
      </c>
      <c r="Y293" s="2">
        <f>IFERROR(('Factset Current'!Y292-'Compustat Current'!Y292)/'Compustat Current'!Y292,"")</f>
        <v>2.7509055063959596E-4</v>
      </c>
      <c r="Z293" s="2">
        <f>IFERROR(('Factset Current'!Z292-'Compustat Current'!Z292)/'Compustat Current'!Z292,"")</f>
        <v>1.3171098845960248E-3</v>
      </c>
      <c r="AA293" s="2">
        <f>IFERROR(('Factset Current'!AA292-'Compustat Current'!AA292)/'Compustat Current'!AA292,"")</f>
        <v>-0.75714285714285723</v>
      </c>
      <c r="AB293" s="2">
        <f>IFERROR(('Factset Current'!AB292-'Compustat Current'!AB292)/'Compustat Current'!AB292,"")</f>
        <v>6.6278775613458144E-2</v>
      </c>
      <c r="AC293" s="2">
        <f>IFERROR(('Factset Current'!AC292-'Compustat Current'!AC292)/'Compustat Current'!AC292,"")</f>
        <v>-0.76023924582112012</v>
      </c>
    </row>
    <row r="294" spans="1:29" x14ac:dyDescent="0.25">
      <c r="A294" t="s">
        <v>607</v>
      </c>
      <c r="C294" s="2">
        <f>('Compustat Current'!C293-'Factset Current'!C293)/'Compustat Current'!C293</f>
        <v>0</v>
      </c>
      <c r="D294" s="2">
        <f>IFERROR(('Factset Current'!D293-'Compustat Current'!D293)/'Compustat Current'!D293,"")</f>
        <v>-3.9950166112956806E-2</v>
      </c>
      <c r="E294" s="2">
        <f>IFERROR(('Factset Current'!E293-'Compustat Current'!E293)/'Compustat Current'!E293,"")</f>
        <v>0</v>
      </c>
      <c r="F294" s="2">
        <f>IFERROR(('Factset Current'!F293-'Compustat Current'!F293)/'Compustat Current'!F293,"")</f>
        <v>0</v>
      </c>
      <c r="G294" s="2">
        <f>IFERROR(('Factset Current'!G293-'Compustat Current'!G293)/'Compustat Current'!G293,"")</f>
        <v>0</v>
      </c>
      <c r="H294" s="2">
        <f>IFERROR(('Factset Current'!H293-'Compustat Current'!H293)/'Compustat Current'!H293,"")</f>
        <v>0</v>
      </c>
      <c r="I294" s="2">
        <f>IFERROR(('Factset Current'!I293-'Compustat Current'!I293)/'Compustat Current'!I293,"")</f>
        <v>0</v>
      </c>
      <c r="J294" s="2">
        <f>IFERROR(('Factset Current'!J293-'Compustat Current'!J293)/'Compustat Current'!J293,"")</f>
        <v>-564.52380952380952</v>
      </c>
      <c r="K294" s="2">
        <f>IFERROR(('Factset Current'!K293-'Compustat Current'!K293)/'Compustat Current'!K293,"")</f>
        <v>0</v>
      </c>
      <c r="L294" s="2">
        <f>IFERROR(('Factset Current'!L293-'Compustat Current'!L293)/'Compustat Current'!L293,"")</f>
        <v>8.2857289897585208E-3</v>
      </c>
      <c r="M294" s="2">
        <f>IFERROR(('Factset Current'!M293-'Compustat Current'!M293)/'Compustat Current'!M293,"")</f>
        <v>-3.2577711415773072E-3</v>
      </c>
      <c r="N294" s="2">
        <f>IFERROR(('Factset Current'!N293-'Compustat Current'!N293)/'Compustat Current'!N293,"")</f>
        <v>2.5215966399924216E-3</v>
      </c>
      <c r="O294" s="2">
        <f>IFERROR(('Factset Current'!O293-'Compustat Current'!O293)/'Compustat Current'!O293,"")</f>
        <v>2.9146637153936389E-3</v>
      </c>
      <c r="P294" s="2">
        <f>IFERROR(('Factset Current'!P293-'Compustat Current'!P293)/'Compustat Current'!P293,"")</f>
        <v>-8.7496867482573469E-7</v>
      </c>
      <c r="Q294" s="2">
        <f>IFERROR(('Factset Current'!Q293-'Compustat Current'!Q293)/'Compustat Current'!Q293,"")</f>
        <v>0</v>
      </c>
      <c r="R294" s="2">
        <f>IFERROR(('Factset Current'!R293-'Compustat Current'!R293)/'Compustat Current'!R293,"")</f>
        <v>1.7811025024491362E-3</v>
      </c>
      <c r="S294" s="2">
        <f>IFERROR(('Factset Current'!S293-'Compustat Current'!S293)/'Compustat Current'!S293,"")</f>
        <v>0</v>
      </c>
      <c r="T294" s="2">
        <f>IFERROR(('Factset Current'!T293-'Compustat Current'!T293)/'Compustat Current'!T293,"")</f>
        <v>0</v>
      </c>
      <c r="U294" s="2">
        <f>IFERROR(('Factset Current'!U293-'Compustat Current'!U293)/'Compustat Current'!U293,"")</f>
        <v>0</v>
      </c>
      <c r="V294" s="2">
        <f>IFERROR(('Factset Current'!V293-'Compustat Current'!V293)/'Compustat Current'!V293,"")</f>
        <v>-0.33293697978596909</v>
      </c>
      <c r="W294" s="2">
        <f>IFERROR(('Factset Current'!W293-'Compustat Current'!W293)/'Compustat Current'!W293,"")</f>
        <v>5.8651026392955415E-4</v>
      </c>
      <c r="X294" s="2">
        <f>IFERROR(('Factset Current'!X293-'Compustat Current'!X293)/'Compustat Current'!X293,"")</f>
        <v>5.7045065601821459E-4</v>
      </c>
      <c r="Y294" s="2">
        <f>IFERROR(('Factset Current'!Y293-'Compustat Current'!Y293)/'Compustat Current'!Y293,"")</f>
        <v>7.0963926670611799E-4</v>
      </c>
      <c r="Z294" s="2">
        <f>IFERROR(('Factset Current'!Z293-'Compustat Current'!Z293)/'Compustat Current'!Z293,"")</f>
        <v>0</v>
      </c>
      <c r="AA294" s="2">
        <f>IFERROR(('Factset Current'!AA293-'Compustat Current'!AA293)/'Compustat Current'!AA293,"")</f>
        <v>-7.4309016764839281E-2</v>
      </c>
      <c r="AB294" s="2">
        <f>IFERROR(('Factset Current'!AB293-'Compustat Current'!AB293)/'Compustat Current'!AB293,"")</f>
        <v>6.7451709534139093E-2</v>
      </c>
      <c r="AC294" s="2">
        <f>IFERROR(('Factset Current'!AC293-'Compustat Current'!AC293)/'Compustat Current'!AC293,"")</f>
        <v>-0.19481610755607273</v>
      </c>
    </row>
    <row r="295" spans="1:29" x14ac:dyDescent="0.25">
      <c r="A295" t="s">
        <v>609</v>
      </c>
      <c r="C295" s="2">
        <f>('Compustat Current'!C294-'Factset Current'!C294)/'Compustat Current'!C294</f>
        <v>0</v>
      </c>
      <c r="D295" s="2">
        <f>IFERROR(('Factset Current'!D294-'Compustat Current'!D294)/'Compustat Current'!D294,"")</f>
        <v>0.46802397582602662</v>
      </c>
      <c r="E295" s="2">
        <f>IFERROR(('Factset Current'!E294-'Compustat Current'!E294)/'Compustat Current'!E294,"")</f>
        <v>0</v>
      </c>
      <c r="F295" s="2">
        <f>IFERROR(('Factset Current'!F294-'Compustat Current'!F294)/'Compustat Current'!F294,"")</f>
        <v>0</v>
      </c>
      <c r="G295" s="2">
        <f>IFERROR(('Factset Current'!G294-'Compustat Current'!G294)/'Compustat Current'!G294,"")</f>
        <v>0</v>
      </c>
      <c r="H295" s="2">
        <f>IFERROR(('Factset Current'!H294-'Compustat Current'!H294)/'Compustat Current'!H294,"")</f>
        <v>0</v>
      </c>
      <c r="I295" s="2">
        <f>IFERROR(('Factset Current'!I294-'Compustat Current'!I294)/'Compustat Current'!I294,"")</f>
        <v>2.486085343228207E-2</v>
      </c>
      <c r="J295" s="2">
        <f>IFERROR(('Factset Current'!J294-'Compustat Current'!J294)/'Compustat Current'!J294,"")</f>
        <v>-1.3577777777777778</v>
      </c>
      <c r="K295" s="2">
        <f>IFERROR(('Factset Current'!K294-'Compustat Current'!K294)/'Compustat Current'!K294,"")</f>
        <v>0</v>
      </c>
      <c r="L295" s="2">
        <f>IFERROR(('Factset Current'!L294-'Compustat Current'!L294)/'Compustat Current'!L294,"")</f>
        <v>-8.5098992705799747E-3</v>
      </c>
      <c r="M295" s="2">
        <f>IFERROR(('Factset Current'!M294-'Compustat Current'!M294)/'Compustat Current'!M294,"")</f>
        <v>9.7953852851545339E-3</v>
      </c>
      <c r="N295" s="2">
        <f>IFERROR(('Factset Current'!N294-'Compustat Current'!N294)/'Compustat Current'!N294,"")</f>
        <v>1.7300000000000182E-3</v>
      </c>
      <c r="O295" s="2">
        <f>IFERROR(('Factset Current'!O294-'Compustat Current'!O294)/'Compustat Current'!O294,"")</f>
        <v>1.5900000000000603E-3</v>
      </c>
      <c r="P295" s="2">
        <f>IFERROR(('Factset Current'!P294-'Compustat Current'!P294)/'Compustat Current'!P294,"")</f>
        <v>0</v>
      </c>
      <c r="Q295" s="2">
        <f>IFERROR(('Factset Current'!Q294-'Compustat Current'!Q294)/'Compustat Current'!Q294,"")</f>
        <v>0</v>
      </c>
      <c r="R295" s="2">
        <f>IFERROR(('Factset Current'!R294-'Compustat Current'!R294)/'Compustat Current'!R294,"")</f>
        <v>1.2459765341086549E-3</v>
      </c>
      <c r="S295" s="2">
        <f>IFERROR(('Factset Current'!S294-'Compustat Current'!S294)/'Compustat Current'!S294,"")</f>
        <v>0</v>
      </c>
      <c r="T295" s="2">
        <f>IFERROR(('Factset Current'!T294-'Compustat Current'!T294)/'Compustat Current'!T294,"")</f>
        <v>0.10042344084897273</v>
      </c>
      <c r="U295" s="2">
        <f>IFERROR(('Factset Current'!U294-'Compustat Current'!U294)/'Compustat Current'!U294,"")</f>
        <v>0</v>
      </c>
      <c r="V295" s="2">
        <f>IFERROR(('Factset Current'!V294-'Compustat Current'!V294)/'Compustat Current'!V294,"")</f>
        <v>4.2444821731749708E-3</v>
      </c>
      <c r="W295" s="2">
        <f>IFERROR(('Factset Current'!W294-'Compustat Current'!W294)/'Compustat Current'!W294,"")</f>
        <v>0</v>
      </c>
      <c r="X295" s="2">
        <f>IFERROR(('Factset Current'!X294-'Compustat Current'!X294)/'Compustat Current'!X294,"")</f>
        <v>0</v>
      </c>
      <c r="Y295" s="2">
        <f>IFERROR(('Factset Current'!Y294-'Compustat Current'!Y294)/'Compustat Current'!Y294,"")</f>
        <v>0</v>
      </c>
      <c r="Z295" s="2">
        <f>IFERROR(('Factset Current'!Z294-'Compustat Current'!Z294)/'Compustat Current'!Z294,"")</f>
        <v>0</v>
      </c>
      <c r="AA295" s="2">
        <f>IFERROR(('Factset Current'!AA294-'Compustat Current'!AA294)/'Compustat Current'!AA294,"")</f>
        <v>-2.7637308984845603</v>
      </c>
      <c r="AB295" s="2">
        <f>IFERROR(('Factset Current'!AB294-'Compustat Current'!AB294)/'Compustat Current'!AB294,"")</f>
        <v>-1.0491485755790412E-3</v>
      </c>
      <c r="AC295" s="2">
        <f>IFERROR(('Factset Current'!AC294-'Compustat Current'!AC294)/'Compustat Current'!AC294,"")</f>
        <v>-3.6973128943523439</v>
      </c>
    </row>
    <row r="296" spans="1:29" x14ac:dyDescent="0.25">
      <c r="A296" t="s">
        <v>611</v>
      </c>
      <c r="C296" s="2">
        <f>('Compustat Current'!C295-'Factset Current'!C295)/'Compustat Current'!C295</f>
        <v>0</v>
      </c>
      <c r="D296" s="2">
        <f>IFERROR(('Factset Current'!D295-'Compustat Current'!D295)/'Compustat Current'!D295,"")</f>
        <v>3.9170963903212973E-2</v>
      </c>
      <c r="E296" s="2">
        <f>IFERROR(('Factset Current'!E295-'Compustat Current'!E295)/'Compustat Current'!E295,"")</f>
        <v>0</v>
      </c>
      <c r="F296" s="2">
        <f>IFERROR(('Factset Current'!F295-'Compustat Current'!F295)/'Compustat Current'!F295,"")</f>
        <v>0</v>
      </c>
      <c r="G296" s="2">
        <f>IFERROR(('Factset Current'!G295-'Compustat Current'!G295)/'Compustat Current'!G295,"")</f>
        <v>-6.8896620621087515E-6</v>
      </c>
      <c r="H296" s="2">
        <f>IFERROR(('Factset Current'!H295-'Compustat Current'!H295)/'Compustat Current'!H295,"")</f>
        <v>0</v>
      </c>
      <c r="I296" s="2">
        <f>IFERROR(('Factset Current'!I295-'Compustat Current'!I295)/'Compustat Current'!I295,"")</f>
        <v>9.3175522538403218E-3</v>
      </c>
      <c r="J296" s="2">
        <f>IFERROR(('Factset Current'!J295-'Compustat Current'!J295)/'Compustat Current'!J295,"")</f>
        <v>0</v>
      </c>
      <c r="K296" s="2">
        <f>IFERROR(('Factset Current'!K295-'Compustat Current'!K295)/'Compustat Current'!K295,"")</f>
        <v>0</v>
      </c>
      <c r="L296" s="2">
        <f>IFERROR(('Factset Current'!L295-'Compustat Current'!L295)/'Compustat Current'!L295,"")</f>
        <v>2.9964868774540104E-2</v>
      </c>
      <c r="M296" s="2">
        <f>IFERROR(('Factset Current'!M295-'Compustat Current'!M295)/'Compustat Current'!M295,"")</f>
        <v>-3.9746669578510481E-2</v>
      </c>
      <c r="N296" s="2">
        <f>IFERROR(('Factset Current'!N295-'Compustat Current'!N295)/'Compustat Current'!N295,"")</f>
        <v>4.1450000000000028E-2</v>
      </c>
      <c r="O296" s="2">
        <f>IFERROR(('Factset Current'!O295-'Compustat Current'!O295)/'Compustat Current'!O295,"")</f>
        <v>3.520000000000003E-2</v>
      </c>
      <c r="P296" s="2">
        <f>IFERROR(('Factset Current'!P295-'Compustat Current'!P295)/'Compustat Current'!P295,"")</f>
        <v>-2.9792569714717464E-6</v>
      </c>
      <c r="Q296" s="2">
        <f>IFERROR(('Factset Current'!Q295-'Compustat Current'!Q295)/'Compustat Current'!Q295,"")</f>
        <v>0</v>
      </c>
      <c r="R296" s="2">
        <f>IFERROR(('Factset Current'!R295-'Compustat Current'!R295)/'Compustat Current'!R295,"")</f>
        <v>-7.2982712220034842E-4</v>
      </c>
      <c r="S296" s="2">
        <f>IFERROR(('Factset Current'!S295-'Compustat Current'!S295)/'Compustat Current'!S295,"")</f>
        <v>0</v>
      </c>
      <c r="T296" s="2">
        <f>IFERROR(('Factset Current'!T295-'Compustat Current'!T295)/'Compustat Current'!T295,"")</f>
        <v>6.3901615625752408E-3</v>
      </c>
      <c r="U296" s="2">
        <f>IFERROR(('Factset Current'!U295-'Compustat Current'!U295)/'Compustat Current'!U295,"")</f>
        <v>0</v>
      </c>
      <c r="V296" s="2">
        <f>IFERROR(('Factset Current'!V295-'Compustat Current'!V295)/'Compustat Current'!V295,"")</f>
        <v>-5.0705299275638584E-2</v>
      </c>
      <c r="W296" s="2">
        <f>IFERROR(('Factset Current'!W295-'Compustat Current'!W295)/'Compustat Current'!W295,"")</f>
        <v>1.2386457473163145E-3</v>
      </c>
      <c r="X296" s="2">
        <f>IFERROR(('Factset Current'!X295-'Compustat Current'!X295)/'Compustat Current'!X295,"")</f>
        <v>1.2572330116668951E-3</v>
      </c>
      <c r="Y296" s="2">
        <f>IFERROR(('Factset Current'!Y295-'Compustat Current'!Y295)/'Compustat Current'!Y295,"")</f>
        <v>1.2394645513138793E-3</v>
      </c>
      <c r="Z296" s="2">
        <f>IFERROR(('Factset Current'!Z295-'Compustat Current'!Z295)/'Compustat Current'!Z295,"")</f>
        <v>0</v>
      </c>
      <c r="AA296" s="2">
        <f>IFERROR(('Factset Current'!AA295-'Compustat Current'!AA295)/'Compustat Current'!AA295,"")</f>
        <v>2.5356194156001925E-3</v>
      </c>
      <c r="AB296" s="2">
        <f>IFERROR(('Factset Current'!AB295-'Compustat Current'!AB295)/'Compustat Current'!AB295,"")</f>
        <v>0.20865808996149887</v>
      </c>
      <c r="AC296" s="2">
        <f>IFERROR(('Factset Current'!AC295-'Compustat Current'!AC295)/'Compustat Current'!AC295,"")</f>
        <v>-0.14716314981934564</v>
      </c>
    </row>
    <row r="297" spans="1:29" x14ac:dyDescent="0.25">
      <c r="A297" t="s">
        <v>613</v>
      </c>
      <c r="C297" s="2">
        <f>('Compustat Current'!C296-'Factset Current'!C296)/'Compustat Current'!C296</f>
        <v>0</v>
      </c>
      <c r="D297" s="2">
        <f>IFERROR(('Factset Current'!D296-'Compustat Current'!D296)/'Compustat Current'!D296,"")</f>
        <v>-1.3674136389617517E-2</v>
      </c>
      <c r="E297" s="2">
        <f>IFERROR(('Factset Current'!E296-'Compustat Current'!E296)/'Compustat Current'!E296,"")</f>
        <v>0</v>
      </c>
      <c r="F297" s="2">
        <f>IFERROR(('Factset Current'!F296-'Compustat Current'!F296)/'Compustat Current'!F296,"")</f>
        <v>0</v>
      </c>
      <c r="G297" s="2">
        <f>IFERROR(('Factset Current'!G296-'Compustat Current'!G296)/'Compustat Current'!G296,"")</f>
        <v>3.9147523527848566E-6</v>
      </c>
      <c r="H297" s="2">
        <f>IFERROR(('Factset Current'!H296-'Compustat Current'!H296)/'Compustat Current'!H296,"")</f>
        <v>0</v>
      </c>
      <c r="I297" s="2">
        <f>IFERROR(('Factset Current'!I296-'Compustat Current'!I296)/'Compustat Current'!I296,"")</f>
        <v>4.8899755501222901E-3</v>
      </c>
      <c r="J297" s="2">
        <f>IFERROR(('Factset Current'!J296-'Compustat Current'!J296)/'Compustat Current'!J296,"")</f>
        <v>0.1</v>
      </c>
      <c r="K297" s="2">
        <f>IFERROR(('Factset Current'!K296-'Compustat Current'!K296)/'Compustat Current'!K296,"")</f>
        <v>0</v>
      </c>
      <c r="L297" s="2">
        <f>IFERROR(('Factset Current'!L296-'Compustat Current'!L296)/'Compustat Current'!L296,"")</f>
        <v>4.8920666415790473E-3</v>
      </c>
      <c r="M297" s="2">
        <f>IFERROR(('Factset Current'!M296-'Compustat Current'!M296)/'Compustat Current'!M296,"")</f>
        <v>3.0378177309361397E-2</v>
      </c>
      <c r="N297" s="2">
        <f>IFERROR(('Factset Current'!N296-'Compustat Current'!N296)/'Compustat Current'!N296,"")</f>
        <v>-3.1303357996585101E-3</v>
      </c>
      <c r="O297" s="2">
        <f>IFERROR(('Factset Current'!O296-'Compustat Current'!O296)/'Compustat Current'!O296,"")</f>
        <v>-4.7761813910629494E-3</v>
      </c>
      <c r="P297" s="2">
        <f>IFERROR(('Factset Current'!P296-'Compustat Current'!P296)/'Compustat Current'!P296,"")</f>
        <v>1.3608521656121365E-6</v>
      </c>
      <c r="Q297" s="2">
        <f>IFERROR(('Factset Current'!Q296-'Compustat Current'!Q296)/'Compustat Current'!Q296,"")</f>
        <v>0</v>
      </c>
      <c r="R297" s="2">
        <f>IFERROR(('Factset Current'!R296-'Compustat Current'!R296)/'Compustat Current'!R296,"")</f>
        <v>2.1934405682056397E-3</v>
      </c>
      <c r="S297" s="2">
        <f>IFERROR(('Factset Current'!S296-'Compustat Current'!S296)/'Compustat Current'!S296,"")</f>
        <v>0</v>
      </c>
      <c r="T297" s="2">
        <f>IFERROR(('Factset Current'!T296-'Compustat Current'!T296)/'Compustat Current'!T296,"")</f>
        <v>6.1344868265827291E-3</v>
      </c>
      <c r="U297" s="2">
        <f>IFERROR(('Factset Current'!U296-'Compustat Current'!U296)/'Compustat Current'!U296,"")</f>
        <v>-1.2048192771084349E-3</v>
      </c>
      <c r="V297" s="2">
        <f>IFERROR(('Factset Current'!V296-'Compustat Current'!V296)/'Compustat Current'!V296,"")</f>
        <v>1.5020297699594135E-2</v>
      </c>
      <c r="W297" s="2">
        <f>IFERROR(('Factset Current'!W296-'Compustat Current'!W296)/'Compustat Current'!W296,"")</f>
        <v>-1.7919139881285714E-3</v>
      </c>
      <c r="X297" s="2">
        <f>IFERROR(('Factset Current'!X296-'Compustat Current'!X296)/'Compustat Current'!X296,"")</f>
        <v>-1.8596896242144361E-3</v>
      </c>
      <c r="Y297" s="2">
        <f>IFERROR(('Factset Current'!Y296-'Compustat Current'!Y296)/'Compustat Current'!Y296,"")</f>
        <v>-2.702038811102953E-3</v>
      </c>
      <c r="Z297" s="2">
        <f>IFERROR(('Factset Current'!Z296-'Compustat Current'!Z296)/'Compustat Current'!Z296,"")</f>
        <v>-2.262016965127157E-3</v>
      </c>
      <c r="AA297" s="2">
        <f>IFERROR(('Factset Current'!AA296-'Compustat Current'!AA296)/'Compustat Current'!AA296,"")</f>
        <v>-2.6206040546131568</v>
      </c>
      <c r="AB297" s="2">
        <f>IFERROR(('Factset Current'!AB296-'Compustat Current'!AB296)/'Compustat Current'!AB296,"")</f>
        <v>0.23500724924212463</v>
      </c>
      <c r="AC297" s="2">
        <f>IFERROR(('Factset Current'!AC296-'Compustat Current'!AC296)/'Compustat Current'!AC296,"")</f>
        <v>-2.5353090375116802</v>
      </c>
    </row>
    <row r="298" spans="1:29" x14ac:dyDescent="0.25">
      <c r="A298" t="s">
        <v>615</v>
      </c>
      <c r="C298" s="2">
        <f>('Compustat Current'!C297-'Factset Current'!C297)/'Compustat Current'!C297</f>
        <v>0</v>
      </c>
      <c r="D298" s="2">
        <f>IFERROR(('Factset Current'!D297-'Compustat Current'!D297)/'Compustat Current'!D297,"")</f>
        <v>-0.20133808371182244</v>
      </c>
      <c r="E298" s="2">
        <f>IFERROR(('Factset Current'!E297-'Compustat Current'!E297)/'Compustat Current'!E297,"")</f>
        <v>0</v>
      </c>
      <c r="F298" s="2">
        <f>IFERROR(('Factset Current'!F297-'Compustat Current'!F297)/'Compustat Current'!F297,"")</f>
        <v>0</v>
      </c>
      <c r="G298" s="2">
        <f>IFERROR(('Factset Current'!G297-'Compustat Current'!G297)/'Compustat Current'!G297,"")</f>
        <v>6.9633518790937527E-6</v>
      </c>
      <c r="H298" s="2">
        <f>IFERROR(('Factset Current'!H297-'Compustat Current'!H297)/'Compustat Current'!H297,"")</f>
        <v>0</v>
      </c>
      <c r="I298" s="2">
        <f>IFERROR(('Factset Current'!I297-'Compustat Current'!I297)/'Compustat Current'!I297,"")</f>
        <v>-7.6151910677779572E-2</v>
      </c>
      <c r="J298" s="2" t="str">
        <f>IFERROR(('Factset Current'!J297-'Compustat Current'!J297)/'Compustat Current'!J297,"")</f>
        <v/>
      </c>
      <c r="K298" s="2">
        <f>IFERROR(('Factset Current'!K297-'Compustat Current'!K297)/'Compustat Current'!K297,"")</f>
        <v>0</v>
      </c>
      <c r="L298" s="2">
        <f>IFERROR(('Factset Current'!L297-'Compustat Current'!L297)/'Compustat Current'!L297,"")</f>
        <v>1.6645493459900743E-2</v>
      </c>
      <c r="M298" s="2">
        <f>IFERROR(('Factset Current'!M297-'Compustat Current'!M297)/'Compustat Current'!M297,"")</f>
        <v>-1.2510874518414169E-2</v>
      </c>
      <c r="N298" s="2">
        <f>IFERROR(('Factset Current'!N297-'Compustat Current'!N297)/'Compustat Current'!N297,"")</f>
        <v>6.9823743025007193E-3</v>
      </c>
      <c r="O298" s="2">
        <f>IFERROR(('Factset Current'!O297-'Compustat Current'!O297)/'Compustat Current'!O297,"")</f>
        <v>0.30756820181871514</v>
      </c>
      <c r="P298" s="2">
        <f>IFERROR(('Factset Current'!P297-'Compustat Current'!P297)/'Compustat Current'!P297,"")</f>
        <v>4.8934815477033062E-7</v>
      </c>
      <c r="Q298" s="2" t="str">
        <f>IFERROR(('Factset Current'!Q297-'Compustat Current'!Q297)/'Compustat Current'!Q297,"")</f>
        <v/>
      </c>
      <c r="R298" s="2" t="str">
        <f>IFERROR(('Factset Current'!R297-'Compustat Current'!R297)/'Compustat Current'!R297,"")</f>
        <v/>
      </c>
      <c r="S298" s="2">
        <f>IFERROR(('Factset Current'!S297-'Compustat Current'!S297)/'Compustat Current'!S297,"")</f>
        <v>0</v>
      </c>
      <c r="T298" s="2" t="str">
        <f>IFERROR(('Factset Current'!T297-'Compustat Current'!T297)/'Compustat Current'!T297,"")</f>
        <v/>
      </c>
      <c r="U298" s="2">
        <f>IFERROR(('Factset Current'!U297-'Compustat Current'!U297)/'Compustat Current'!U297,"")</f>
        <v>0</v>
      </c>
      <c r="V298" s="2">
        <f>IFERROR(('Factset Current'!V297-'Compustat Current'!V297)/'Compustat Current'!V297,"")</f>
        <v>0.28348909657320864</v>
      </c>
      <c r="W298" s="2">
        <f>IFERROR(('Factset Current'!W297-'Compustat Current'!W297)/'Compustat Current'!W297,"")</f>
        <v>0</v>
      </c>
      <c r="X298" s="2">
        <f>IFERROR(('Factset Current'!X297-'Compustat Current'!X297)/'Compustat Current'!X297,"")</f>
        <v>0</v>
      </c>
      <c r="Y298" s="2">
        <f>IFERROR(('Factset Current'!Y297-'Compustat Current'!Y297)/'Compustat Current'!Y297,"")</f>
        <v>0</v>
      </c>
      <c r="Z298" s="2">
        <f>IFERROR(('Factset Current'!Z297-'Compustat Current'!Z297)/'Compustat Current'!Z297,"")</f>
        <v>-0.12226584408300616</v>
      </c>
      <c r="AA298" s="2">
        <f>IFERROR(('Factset Current'!AA297-'Compustat Current'!AA297)/'Compustat Current'!AA297,"")</f>
        <v>8.7701135825840146E-2</v>
      </c>
      <c r="AB298" s="2">
        <f>IFERROR(('Factset Current'!AB297-'Compustat Current'!AB297)/'Compustat Current'!AB297,"")</f>
        <v>-0.1885988762008339</v>
      </c>
      <c r="AC298" s="2">
        <f>IFERROR(('Factset Current'!AC297-'Compustat Current'!AC297)/'Compustat Current'!AC297,"")</f>
        <v>0.66970625798212013</v>
      </c>
    </row>
    <row r="299" spans="1:29" x14ac:dyDescent="0.25">
      <c r="A299" t="s">
        <v>617</v>
      </c>
      <c r="C299" s="2">
        <f>('Compustat Current'!C298-'Factset Current'!C298)/'Compustat Current'!C298</f>
        <v>0</v>
      </c>
      <c r="D299" s="2">
        <f>IFERROR(('Factset Current'!D298-'Compustat Current'!D298)/'Compustat Current'!D298,"")</f>
        <v>0.24698412698412689</v>
      </c>
      <c r="E299" s="2">
        <f>IFERROR(('Factset Current'!E298-'Compustat Current'!E298)/'Compustat Current'!E298,"")</f>
        <v>0</v>
      </c>
      <c r="F299" s="2">
        <f>IFERROR(('Factset Current'!F298-'Compustat Current'!F298)/'Compustat Current'!F298,"")</f>
        <v>0</v>
      </c>
      <c r="G299" s="2">
        <f>IFERROR(('Factset Current'!G298-'Compustat Current'!G298)/'Compustat Current'!G298,"")</f>
        <v>0</v>
      </c>
      <c r="H299" s="2">
        <f>IFERROR(('Factset Current'!H298-'Compustat Current'!H298)/'Compustat Current'!H298,"")</f>
        <v>0</v>
      </c>
      <c r="I299" s="2">
        <f>IFERROR(('Factset Current'!I298-'Compustat Current'!I298)/'Compustat Current'!I298,"")</f>
        <v>0.12154311649016651</v>
      </c>
      <c r="J299" s="2">
        <f>IFERROR(('Factset Current'!J298-'Compustat Current'!J298)/'Compustat Current'!J298,"")</f>
        <v>-5.077673642316078E-2</v>
      </c>
      <c r="K299" s="2">
        <f>IFERROR(('Factset Current'!K298-'Compustat Current'!K298)/'Compustat Current'!K298,"")</f>
        <v>0</v>
      </c>
      <c r="L299" s="2">
        <f>IFERROR(('Factset Current'!L298-'Compustat Current'!L298)/'Compustat Current'!L298,"")</f>
        <v>3.2732152793729245E-5</v>
      </c>
      <c r="M299" s="2">
        <f>IFERROR(('Factset Current'!M298-'Compustat Current'!M298)/'Compustat Current'!M298,"")</f>
        <v>5.8415229193867983E-4</v>
      </c>
      <c r="N299" s="2">
        <f>IFERROR(('Factset Current'!N298-'Compustat Current'!N298)/'Compustat Current'!N298,"")</f>
        <v>6.4946752662366852E-2</v>
      </c>
      <c r="O299" s="2">
        <f>IFERROR(('Factset Current'!O298-'Compustat Current'!O298)/'Compustat Current'!O298,"")</f>
        <v>1.5922721723899854E-2</v>
      </c>
      <c r="P299" s="2">
        <f>IFERROR(('Factset Current'!P298-'Compustat Current'!P298)/'Compustat Current'!P298,"")</f>
        <v>0</v>
      </c>
      <c r="Q299" s="2">
        <f>IFERROR(('Factset Current'!Q298-'Compustat Current'!Q298)/'Compustat Current'!Q298,"")</f>
        <v>0</v>
      </c>
      <c r="R299" s="2">
        <f>IFERROR(('Factset Current'!R298-'Compustat Current'!R298)/'Compustat Current'!R298,"")</f>
        <v>5.2655333233039457E-4</v>
      </c>
      <c r="S299" s="2">
        <f>IFERROR(('Factset Current'!S298-'Compustat Current'!S298)/'Compustat Current'!S298,"")</f>
        <v>0</v>
      </c>
      <c r="T299" s="2">
        <f>IFERROR(('Factset Current'!T298-'Compustat Current'!T298)/'Compustat Current'!T298,"")</f>
        <v>0.12901859011704889</v>
      </c>
      <c r="U299" s="2">
        <f>IFERROR(('Factset Current'!U298-'Compustat Current'!U298)/'Compustat Current'!U298,"")</f>
        <v>0</v>
      </c>
      <c r="V299" s="2">
        <f>IFERROR(('Factset Current'!V298-'Compustat Current'!V298)/'Compustat Current'!V298,"")</f>
        <v>5.8674643350207266E-3</v>
      </c>
      <c r="W299" s="2">
        <f>IFERROR(('Factset Current'!W298-'Compustat Current'!W298)/'Compustat Current'!W298,"")</f>
        <v>0</v>
      </c>
      <c r="X299" s="2">
        <f>IFERROR(('Factset Current'!X298-'Compustat Current'!X298)/'Compustat Current'!X298,"")</f>
        <v>0</v>
      </c>
      <c r="Y299" s="2">
        <f>IFERROR(('Factset Current'!Y298-'Compustat Current'!Y298)/'Compustat Current'!Y298,"")</f>
        <v>0</v>
      </c>
      <c r="Z299" s="2">
        <f>IFERROR(('Factset Current'!Z298-'Compustat Current'!Z298)/'Compustat Current'!Z298,"")</f>
        <v>-6.1648280337442199E-3</v>
      </c>
      <c r="AA299" s="2">
        <f>IFERROR(('Factset Current'!AA298-'Compustat Current'!AA298)/'Compustat Current'!AA298,"")</f>
        <v>0.17644817073170735</v>
      </c>
      <c r="AB299" s="2">
        <f>IFERROR(('Factset Current'!AB298-'Compustat Current'!AB298)/'Compustat Current'!AB298,"")</f>
        <v>1.1907293217095482E-2</v>
      </c>
      <c r="AC299" s="2">
        <f>IFERROR(('Factset Current'!AC298-'Compustat Current'!AC298)/'Compustat Current'!AC298,"")</f>
        <v>0.16089470885402821</v>
      </c>
    </row>
    <row r="300" spans="1:29" x14ac:dyDescent="0.25">
      <c r="A300" t="s">
        <v>619</v>
      </c>
      <c r="C300" s="2">
        <f>('Compustat Current'!C299-'Factset Current'!C299)/'Compustat Current'!C299</f>
        <v>0</v>
      </c>
      <c r="D300" s="2">
        <f>IFERROR(('Factset Current'!D299-'Compustat Current'!D299)/'Compustat Current'!D299,"")</f>
        <v>-0.12504303595028932</v>
      </c>
      <c r="E300" s="2">
        <f>IFERROR(('Factset Current'!E299-'Compustat Current'!E299)/'Compustat Current'!E299,"")</f>
        <v>0</v>
      </c>
      <c r="F300" s="2">
        <f>IFERROR(('Factset Current'!F299-'Compustat Current'!F299)/'Compustat Current'!F299,"")</f>
        <v>0</v>
      </c>
      <c r="G300" s="2">
        <f>IFERROR(('Factset Current'!G299-'Compustat Current'!G299)/'Compustat Current'!G299,"")</f>
        <v>0</v>
      </c>
      <c r="H300" s="2">
        <f>IFERROR(('Factset Current'!H299-'Compustat Current'!H299)/'Compustat Current'!H299,"")</f>
        <v>0</v>
      </c>
      <c r="I300" s="2">
        <f>IFERROR(('Factset Current'!I299-'Compustat Current'!I299)/'Compustat Current'!I299,"")</f>
        <v>1.3578133301847622E-3</v>
      </c>
      <c r="J300" s="2" t="str">
        <f>IFERROR(('Factset Current'!J299-'Compustat Current'!J299)/'Compustat Current'!J299,"")</f>
        <v/>
      </c>
      <c r="K300" s="2">
        <f>IFERROR(('Factset Current'!K299-'Compustat Current'!K299)/'Compustat Current'!K299,"")</f>
        <v>-2.7888446215139466E-2</v>
      </c>
      <c r="L300" s="2">
        <f>IFERROR(('Factset Current'!L299-'Compustat Current'!L299)/'Compustat Current'!L299,"")</f>
        <v>2.2931179356517402E-2</v>
      </c>
      <c r="M300" s="2">
        <f>IFERROR(('Factset Current'!M299-'Compustat Current'!M299)/'Compustat Current'!M299,"")</f>
        <v>-2.4428159005107975E-3</v>
      </c>
      <c r="N300" s="2">
        <f>IFERROR(('Factset Current'!N299-'Compustat Current'!N299)/'Compustat Current'!N299,"")</f>
        <v>-6.6688055733798678E-3</v>
      </c>
      <c r="O300" s="2">
        <f>IFERROR(('Factset Current'!O299-'Compustat Current'!O299)/'Compustat Current'!O299,"")</f>
        <v>-1.8777739842949902E-3</v>
      </c>
      <c r="P300" s="2">
        <f>IFERROR(('Factset Current'!P299-'Compustat Current'!P299)/'Compustat Current'!P299,"")</f>
        <v>-2.8830596548694098E-6</v>
      </c>
      <c r="Q300" s="2" t="str">
        <f>IFERROR(('Factset Current'!Q299-'Compustat Current'!Q299)/'Compustat Current'!Q299,"")</f>
        <v/>
      </c>
      <c r="R300" s="2">
        <f>IFERROR(('Factset Current'!R299-'Compustat Current'!R299)/'Compustat Current'!R299,"")</f>
        <v>-2.9006526468455429E-3</v>
      </c>
      <c r="S300" s="2">
        <f>IFERROR(('Factset Current'!S299-'Compustat Current'!S299)/'Compustat Current'!S299,"")</f>
        <v>0</v>
      </c>
      <c r="T300" s="2">
        <f>IFERROR(('Factset Current'!T299-'Compustat Current'!T299)/'Compustat Current'!T299,"")</f>
        <v>7.0191857744500968E-3</v>
      </c>
      <c r="U300" s="2">
        <f>IFERROR(('Factset Current'!U299-'Compustat Current'!U299)/'Compustat Current'!U299,"")</f>
        <v>-6.4238410596026571E-2</v>
      </c>
      <c r="V300" s="2" t="str">
        <f>IFERROR(('Factset Current'!V299-'Compustat Current'!V299)/'Compustat Current'!V299,"")</f>
        <v/>
      </c>
      <c r="W300" s="2">
        <f>IFERROR(('Factset Current'!W299-'Compustat Current'!W299)/'Compustat Current'!W299,"")</f>
        <v>-1.2714776632302378E-2</v>
      </c>
      <c r="X300" s="2">
        <f>IFERROR(('Factset Current'!X299-'Compustat Current'!X299)/'Compustat Current'!X299,"")</f>
        <v>-1.2773047019622353E-2</v>
      </c>
      <c r="Y300" s="2">
        <f>IFERROR(('Factset Current'!Y299-'Compustat Current'!Y299)/'Compustat Current'!Y299,"")</f>
        <v>-1.5039497670650222E-2</v>
      </c>
      <c r="Z300" s="2">
        <f>IFERROR(('Factset Current'!Z299-'Compustat Current'!Z299)/'Compustat Current'!Z299,"")</f>
        <v>1.1160714285714213E-2</v>
      </c>
      <c r="AA300" s="2">
        <f>IFERROR(('Factset Current'!AA299-'Compustat Current'!AA299)/'Compustat Current'!AA299,"")</f>
        <v>1.7575035731300619</v>
      </c>
      <c r="AB300" s="2">
        <f>IFERROR(('Factset Current'!AB299-'Compustat Current'!AB299)/'Compustat Current'!AB299,"")</f>
        <v>-7.5831455986649985</v>
      </c>
      <c r="AC300" s="2">
        <f>IFERROR(('Factset Current'!AC299-'Compustat Current'!AC299)/'Compustat Current'!AC299,"")</f>
        <v>0.84133653461384572</v>
      </c>
    </row>
    <row r="301" spans="1:29" x14ac:dyDescent="0.25">
      <c r="A301" t="s">
        <v>621</v>
      </c>
      <c r="C301" s="2">
        <f>('Compustat Current'!C300-'Factset Current'!C300)/'Compustat Current'!C300</f>
        <v>0</v>
      </c>
      <c r="D301" s="2">
        <f>IFERROR(('Factset Current'!D300-'Compustat Current'!D300)/'Compustat Current'!D300,"")</f>
        <v>2.3364422060560841</v>
      </c>
      <c r="E301" s="2">
        <f>IFERROR(('Factset Current'!E300-'Compustat Current'!E300)/'Compustat Current'!E300,"")</f>
        <v>0</v>
      </c>
      <c r="F301" s="2">
        <f>IFERROR(('Factset Current'!F300-'Compustat Current'!F300)/'Compustat Current'!F300,"")</f>
        <v>0</v>
      </c>
      <c r="G301" s="2">
        <f>IFERROR(('Factset Current'!G300-'Compustat Current'!G300)/'Compustat Current'!G300,"")</f>
        <v>0</v>
      </c>
      <c r="H301" s="2">
        <f>IFERROR(('Factset Current'!H300-'Compustat Current'!H300)/'Compustat Current'!H300,"")</f>
        <v>0</v>
      </c>
      <c r="I301" s="2">
        <f>IFERROR(('Factset Current'!I300-'Compustat Current'!I300)/'Compustat Current'!I300,"")</f>
        <v>-0.25678765737114612</v>
      </c>
      <c r="J301" s="2">
        <f>IFERROR(('Factset Current'!J300-'Compustat Current'!J300)/'Compustat Current'!J300,"")</f>
        <v>-4.6995370370370368</v>
      </c>
      <c r="K301" s="2" t="str">
        <f>IFERROR(('Factset Current'!K300-'Compustat Current'!K300)/'Compustat Current'!K300,"")</f>
        <v/>
      </c>
      <c r="L301" s="2">
        <f>IFERROR(('Factset Current'!L300-'Compustat Current'!L300)/'Compustat Current'!L300,"")</f>
        <v>1.4328458847823333E-2</v>
      </c>
      <c r="M301" s="2">
        <f>IFERROR(('Factset Current'!M300-'Compustat Current'!M300)/'Compustat Current'!M300,"")</f>
        <v>0.10279732280761973</v>
      </c>
      <c r="N301" s="2">
        <f>IFERROR(('Factset Current'!N300-'Compustat Current'!N300)/'Compustat Current'!N300,"")</f>
        <v>-4.3600056680072755E-3</v>
      </c>
      <c r="O301" s="2">
        <f>IFERROR(('Factset Current'!O300-'Compustat Current'!O300)/'Compustat Current'!O300,"")</f>
        <v>-7.0124815461013006E-3</v>
      </c>
      <c r="P301" s="2">
        <f>IFERROR(('Factset Current'!P300-'Compustat Current'!P300)/'Compustat Current'!P300,"")</f>
        <v>0</v>
      </c>
      <c r="Q301" s="2">
        <f>IFERROR(('Factset Current'!Q300-'Compustat Current'!Q300)/'Compustat Current'!Q300,"")</f>
        <v>0</v>
      </c>
      <c r="R301" s="2">
        <f>IFERROR(('Factset Current'!R300-'Compustat Current'!R300)/'Compustat Current'!R300,"")</f>
        <v>-9.5619589094195722E-4</v>
      </c>
      <c r="S301" s="2" t="str">
        <f>IFERROR(('Factset Current'!S300-'Compustat Current'!S300)/'Compustat Current'!S300,"")</f>
        <v/>
      </c>
      <c r="T301" s="2">
        <f>IFERROR(('Factset Current'!T300-'Compustat Current'!T300)/'Compustat Current'!T300,"")</f>
        <v>0</v>
      </c>
      <c r="U301" s="2">
        <f>IFERROR(('Factset Current'!U300-'Compustat Current'!U300)/'Compustat Current'!U300,"")</f>
        <v>0</v>
      </c>
      <c r="V301" s="2">
        <f>IFERROR(('Factset Current'!V300-'Compustat Current'!V300)/'Compustat Current'!V300,"")</f>
        <v>1.5495867768595056E-2</v>
      </c>
      <c r="W301" s="2">
        <f>IFERROR(('Factset Current'!W300-'Compustat Current'!W300)/'Compustat Current'!W300,"")</f>
        <v>0</v>
      </c>
      <c r="X301" s="2">
        <f>IFERROR(('Factset Current'!X300-'Compustat Current'!X300)/'Compustat Current'!X300,"")</f>
        <v>0</v>
      </c>
      <c r="Y301" s="2">
        <f>IFERROR(('Factset Current'!Y300-'Compustat Current'!Y300)/'Compustat Current'!Y300,"")</f>
        <v>0</v>
      </c>
      <c r="Z301" s="2">
        <f>IFERROR(('Factset Current'!Z300-'Compustat Current'!Z300)/'Compustat Current'!Z300,"")</f>
        <v>2.2891152569539519E-4</v>
      </c>
      <c r="AA301" s="2">
        <f>IFERROR(('Factset Current'!AA300-'Compustat Current'!AA300)/'Compustat Current'!AA300,"")</f>
        <v>4.7823026345350218E-2</v>
      </c>
      <c r="AB301" s="2">
        <f>IFERROR(('Factset Current'!AB300-'Compustat Current'!AB300)/'Compustat Current'!AB300,"")</f>
        <v>-2.8042624789679717E-3</v>
      </c>
      <c r="AC301" s="2">
        <f>IFERROR(('Factset Current'!AC300-'Compustat Current'!AC300)/'Compustat Current'!AC300,"")</f>
        <v>0.10990882333793613</v>
      </c>
    </row>
    <row r="302" spans="1:29" x14ac:dyDescent="0.25">
      <c r="A302" t="s">
        <v>623</v>
      </c>
      <c r="C302" s="2">
        <f>('Compustat Current'!C301-'Factset Current'!C301)/'Compustat Current'!C301</f>
        <v>0</v>
      </c>
      <c r="D302" s="2">
        <f>IFERROR(('Factset Current'!D301-'Compustat Current'!D301)/'Compustat Current'!D301,"")</f>
        <v>0.47320552494527879</v>
      </c>
      <c r="E302" s="2">
        <f>IFERROR(('Factset Current'!E301-'Compustat Current'!E301)/'Compustat Current'!E301,"")</f>
        <v>0</v>
      </c>
      <c r="F302" s="2">
        <f>IFERROR(('Factset Current'!F301-'Compustat Current'!F301)/'Compustat Current'!F301,"")</f>
        <v>0</v>
      </c>
      <c r="G302" s="2">
        <f>IFERROR(('Factset Current'!G301-'Compustat Current'!G301)/'Compustat Current'!G301,"")</f>
        <v>0</v>
      </c>
      <c r="H302" s="2">
        <f>IFERROR(('Factset Current'!H301-'Compustat Current'!H301)/'Compustat Current'!H301,"")</f>
        <v>0</v>
      </c>
      <c r="I302" s="2" t="str">
        <f>IFERROR(('Factset Current'!I301-'Compustat Current'!I301)/'Compustat Current'!I301,"")</f>
        <v/>
      </c>
      <c r="J302" s="2">
        <f>IFERROR(('Factset Current'!J301-'Compustat Current'!J301)/'Compustat Current'!J301,"")</f>
        <v>-2.6066627703097485E-2</v>
      </c>
      <c r="K302" s="2" t="str">
        <f>IFERROR(('Factset Current'!K301-'Compustat Current'!K301)/'Compustat Current'!K301,"")</f>
        <v/>
      </c>
      <c r="L302" s="2">
        <f>IFERROR(('Factset Current'!L301-'Compustat Current'!L301)/'Compustat Current'!L301,"")</f>
        <v>-2.7694425326909839</v>
      </c>
      <c r="M302" s="2">
        <f>IFERROR(('Factset Current'!M301-'Compustat Current'!M301)/'Compustat Current'!M301,"")</f>
        <v>-0.29385898407884758</v>
      </c>
      <c r="N302" s="2">
        <f>IFERROR(('Factset Current'!N301-'Compustat Current'!N301)/'Compustat Current'!N301,"")</f>
        <v>-5.6623466234662345</v>
      </c>
      <c r="O302" s="2">
        <f>IFERROR(('Factset Current'!O301-'Compustat Current'!O301)/'Compustat Current'!O301,"")</f>
        <v>11.038709225815484</v>
      </c>
      <c r="P302" s="2">
        <f>IFERROR(('Factset Current'!P301-'Compustat Current'!P301)/'Compustat Current'!P301,"")</f>
        <v>0</v>
      </c>
      <c r="Q302" s="2">
        <f>IFERROR(('Factset Current'!Q301-'Compustat Current'!Q301)/'Compustat Current'!Q301,"")</f>
        <v>0</v>
      </c>
      <c r="R302" s="2">
        <f>IFERROR(('Factset Current'!R301-'Compustat Current'!R301)/'Compustat Current'!R301,"")</f>
        <v>0.44612921454134485</v>
      </c>
      <c r="S302" s="2" t="str">
        <f>IFERROR(('Factset Current'!S301-'Compustat Current'!S301)/'Compustat Current'!S301,"")</f>
        <v/>
      </c>
      <c r="T302" s="2" t="str">
        <f>IFERROR(('Factset Current'!T301-'Compustat Current'!T301)/'Compustat Current'!T301,"")</f>
        <v/>
      </c>
      <c r="U302" s="2">
        <f>IFERROR(('Factset Current'!U301-'Compustat Current'!U301)/'Compustat Current'!U301,"")</f>
        <v>-3.3412887828162849E-3</v>
      </c>
      <c r="V302" s="2">
        <f>IFERROR(('Factset Current'!V301-'Compustat Current'!V301)/'Compustat Current'!V301,"")</f>
        <v>-8.336807002918815E-4</v>
      </c>
      <c r="W302" s="2">
        <f>IFERROR(('Factset Current'!W301-'Compustat Current'!W301)/'Compustat Current'!W301,"")</f>
        <v>8.3804218066056577E-2</v>
      </c>
      <c r="X302" s="2" t="str">
        <f>IFERROR(('Factset Current'!X301-'Compustat Current'!X301)/'Compustat Current'!X301,"")</f>
        <v/>
      </c>
      <c r="Y302" s="2">
        <f>IFERROR(('Factset Current'!Y301-'Compustat Current'!Y301)/'Compustat Current'!Y301,"")</f>
        <v>-7.0803345652596744E-2</v>
      </c>
      <c r="Z302" s="2">
        <f>IFERROR(('Factset Current'!Z301-'Compustat Current'!Z301)/'Compustat Current'!Z301,"")</f>
        <v>0</v>
      </c>
      <c r="AA302" s="2">
        <f>IFERROR(('Factset Current'!AA301-'Compustat Current'!AA301)/'Compustat Current'!AA301,"")</f>
        <v>-4.1783387896992916E-2</v>
      </c>
      <c r="AB302" s="2">
        <f>IFERROR(('Factset Current'!AB301-'Compustat Current'!AB301)/'Compustat Current'!AB301,"")</f>
        <v>-5.2781655034895323</v>
      </c>
      <c r="AC302" s="2">
        <f>IFERROR(('Factset Current'!AC301-'Compustat Current'!AC301)/'Compustat Current'!AC301,"")</f>
        <v>-6.0055345416225897E-2</v>
      </c>
    </row>
    <row r="303" spans="1:29" x14ac:dyDescent="0.25">
      <c r="A303" t="s">
        <v>625</v>
      </c>
      <c r="C303" s="2">
        <f>('Compustat Current'!C302-'Factset Current'!C302)/'Compustat Current'!C302</f>
        <v>0</v>
      </c>
      <c r="D303" s="2">
        <f>IFERROR(('Factset Current'!D302-'Compustat Current'!D302)/'Compustat Current'!D302,"")</f>
        <v>0.65756330082651859</v>
      </c>
      <c r="E303" s="2">
        <f>IFERROR(('Factset Current'!E302-'Compustat Current'!E302)/'Compustat Current'!E302,"")</f>
        <v>0</v>
      </c>
      <c r="F303" s="2">
        <f>IFERROR(('Factset Current'!F302-'Compustat Current'!F302)/'Compustat Current'!F302,"")</f>
        <v>0</v>
      </c>
      <c r="G303" s="2">
        <f>IFERROR(('Factset Current'!G302-'Compustat Current'!G302)/'Compustat Current'!G302,"")</f>
        <v>-7.5379556256758941E-5</v>
      </c>
      <c r="H303" s="2">
        <f>IFERROR(('Factset Current'!H302-'Compustat Current'!H302)/'Compustat Current'!H302,"")</f>
        <v>0</v>
      </c>
      <c r="I303" s="2">
        <f>IFERROR(('Factset Current'!I302-'Compustat Current'!I302)/'Compustat Current'!I302,"")</f>
        <v>0</v>
      </c>
      <c r="J303" s="2">
        <f>IFERROR(('Factset Current'!J302-'Compustat Current'!J302)/'Compustat Current'!J302,"")</f>
        <v>-0.13407985855311627</v>
      </c>
      <c r="K303" s="2" t="str">
        <f>IFERROR(('Factset Current'!K302-'Compustat Current'!K302)/'Compustat Current'!K302,"")</f>
        <v/>
      </c>
      <c r="L303" s="2">
        <f>IFERROR(('Factset Current'!L302-'Compustat Current'!L302)/'Compustat Current'!L302,"")</f>
        <v>1.9262981574539473E-2</v>
      </c>
      <c r="M303" s="2">
        <f>IFERROR(('Factset Current'!M302-'Compustat Current'!M302)/'Compustat Current'!M302,"")</f>
        <v>-9.888187419183007E-4</v>
      </c>
      <c r="N303" s="2">
        <f>IFERROR(('Factset Current'!N302-'Compustat Current'!N302)/'Compustat Current'!N302,"")</f>
        <v>-1.2521499828001402E-2</v>
      </c>
      <c r="O303" s="2">
        <f>IFERROR(('Factset Current'!O302-'Compustat Current'!O302)/'Compustat Current'!O302,"")</f>
        <v>-6.5809663450063557E-3</v>
      </c>
      <c r="P303" s="2">
        <f>IFERROR(('Factset Current'!P302-'Compustat Current'!P302)/'Compustat Current'!P302,"")</f>
        <v>-7.5354958553548287E-5</v>
      </c>
      <c r="Q303" s="2">
        <f>IFERROR(('Factset Current'!Q302-'Compustat Current'!Q302)/'Compustat Current'!Q302,"")</f>
        <v>0</v>
      </c>
      <c r="R303" s="2">
        <f>IFERROR(('Factset Current'!R302-'Compustat Current'!R302)/'Compustat Current'!R302,"")</f>
        <v>-4.256965944272149E-4</v>
      </c>
      <c r="S303" s="2" t="str">
        <f>IFERROR(('Factset Current'!S302-'Compustat Current'!S302)/'Compustat Current'!S302,"")</f>
        <v/>
      </c>
      <c r="T303" s="2">
        <f>IFERROR(('Factset Current'!T302-'Compustat Current'!T302)/'Compustat Current'!T302,"")</f>
        <v>0</v>
      </c>
      <c r="U303" s="2">
        <f>IFERROR(('Factset Current'!U302-'Compustat Current'!U302)/'Compustat Current'!U302,"")</f>
        <v>0</v>
      </c>
      <c r="V303" s="2">
        <f>IFERROR(('Factset Current'!V302-'Compustat Current'!V302)/'Compustat Current'!V302,"")</f>
        <v>3.7917087967645523E-4</v>
      </c>
      <c r="W303" s="2">
        <f>IFERROR(('Factset Current'!W302-'Compustat Current'!W302)/'Compustat Current'!W302,"")</f>
        <v>0</v>
      </c>
      <c r="X303" s="2" t="str">
        <f>IFERROR(('Factset Current'!X302-'Compustat Current'!X302)/'Compustat Current'!X302,"")</f>
        <v/>
      </c>
      <c r="Y303" s="2">
        <f>IFERROR(('Factset Current'!Y302-'Compustat Current'!Y302)/'Compustat Current'!Y302,"")</f>
        <v>0</v>
      </c>
      <c r="Z303" s="2">
        <f>IFERROR(('Factset Current'!Z302-'Compustat Current'!Z302)/'Compustat Current'!Z302,"")</f>
        <v>0</v>
      </c>
      <c r="AA303" s="2">
        <f>IFERROR(('Factset Current'!AA302-'Compustat Current'!AA302)/'Compustat Current'!AA302,"")</f>
        <v>0.40946672178586191</v>
      </c>
      <c r="AB303" s="2" t="str">
        <f>IFERROR(('Factset Current'!AB302-'Compustat Current'!AB302)/'Compustat Current'!AB302,"")</f>
        <v/>
      </c>
      <c r="AC303" s="2">
        <f>IFERROR(('Factset Current'!AC302-'Compustat Current'!AC302)/'Compustat Current'!AC302,"")</f>
        <v>0.40638236426646135</v>
      </c>
    </row>
    <row r="304" spans="1:29" x14ac:dyDescent="0.25">
      <c r="A304" t="s">
        <v>627</v>
      </c>
      <c r="C304" s="2">
        <f>('Compustat Current'!C303-'Factset Current'!C303)/'Compustat Current'!C303</f>
        <v>0</v>
      </c>
      <c r="D304" s="2">
        <f>IFERROR(('Factset Current'!D303-'Compustat Current'!D303)/'Compustat Current'!D303,"")</f>
        <v>-0.2556230722724897</v>
      </c>
      <c r="E304" s="2">
        <f>IFERROR(('Factset Current'!E303-'Compustat Current'!E303)/'Compustat Current'!E303,"")</f>
        <v>0</v>
      </c>
      <c r="F304" s="2">
        <f>IFERROR(('Factset Current'!F303-'Compustat Current'!F303)/'Compustat Current'!F303,"")</f>
        <v>0</v>
      </c>
      <c r="G304" s="2">
        <f>IFERROR(('Factset Current'!G303-'Compustat Current'!G303)/'Compustat Current'!G303,"")</f>
        <v>0</v>
      </c>
      <c r="H304" s="2">
        <f>IFERROR(('Factset Current'!H303-'Compustat Current'!H303)/'Compustat Current'!H303,"")</f>
        <v>0</v>
      </c>
      <c r="I304" s="2">
        <f>IFERROR(('Factset Current'!I303-'Compustat Current'!I303)/'Compustat Current'!I303,"")</f>
        <v>9.5571838165020937E-3</v>
      </c>
      <c r="J304" s="2">
        <f>IFERROR(('Factset Current'!J303-'Compustat Current'!J303)/'Compustat Current'!J303,"")</f>
        <v>-5.7796508127634004E-2</v>
      </c>
      <c r="K304" s="2">
        <f>IFERROR(('Factset Current'!K303-'Compustat Current'!K303)/'Compustat Current'!K303,"")</f>
        <v>0</v>
      </c>
      <c r="L304" s="2">
        <f>IFERROR(('Factset Current'!L303-'Compustat Current'!L303)/'Compustat Current'!L303,"")</f>
        <v>-8.697504348752083E-4</v>
      </c>
      <c r="M304" s="2">
        <f>IFERROR(('Factset Current'!M303-'Compustat Current'!M303)/'Compustat Current'!M303,"")</f>
        <v>4.6432214288882015E-2</v>
      </c>
      <c r="N304" s="2">
        <f>IFERROR(('Factset Current'!N303-'Compustat Current'!N303)/'Compustat Current'!N303,"")</f>
        <v>5.4870613737976357E-3</v>
      </c>
      <c r="O304" s="2">
        <f>IFERROR(('Factset Current'!O303-'Compustat Current'!O303)/'Compustat Current'!O303,"")</f>
        <v>3.8518518518519279E-3</v>
      </c>
      <c r="P304" s="2">
        <f>IFERROR(('Factset Current'!P303-'Compustat Current'!P303)/'Compustat Current'!P303,"")</f>
        <v>-1.4822577453849207E-6</v>
      </c>
      <c r="Q304" s="2">
        <f>IFERROR(('Factset Current'!Q303-'Compustat Current'!Q303)/'Compustat Current'!Q303,"")</f>
        <v>0</v>
      </c>
      <c r="R304" s="2">
        <f>IFERROR(('Factset Current'!R303-'Compustat Current'!R303)/'Compustat Current'!R303,"")</f>
        <v>3.0272452068618708E-4</v>
      </c>
      <c r="S304" s="2">
        <f>IFERROR(('Factset Current'!S303-'Compustat Current'!S303)/'Compustat Current'!S303,"")</f>
        <v>0</v>
      </c>
      <c r="T304" s="2">
        <f>IFERROR(('Factset Current'!T303-'Compustat Current'!T303)/'Compustat Current'!T303,"")</f>
        <v>1.0440629976995198E-2</v>
      </c>
      <c r="U304" s="2">
        <f>IFERROR(('Factset Current'!U303-'Compustat Current'!U303)/'Compustat Current'!U303,"")</f>
        <v>0</v>
      </c>
      <c r="V304" s="2">
        <f>IFERROR(('Factset Current'!V303-'Compustat Current'!V303)/'Compustat Current'!V303,"")</f>
        <v>-6.6904549509366534E-3</v>
      </c>
      <c r="W304" s="2">
        <f>IFERROR(('Factset Current'!W303-'Compustat Current'!W303)/'Compustat Current'!W303,"")</f>
        <v>0</v>
      </c>
      <c r="X304" s="2">
        <f>IFERROR(('Factset Current'!X303-'Compustat Current'!X303)/'Compustat Current'!X303,"")</f>
        <v>0</v>
      </c>
      <c r="Y304" s="2">
        <f>IFERROR(('Factset Current'!Y303-'Compustat Current'!Y303)/'Compustat Current'!Y303,"")</f>
        <v>0</v>
      </c>
      <c r="Z304" s="2">
        <f>IFERROR(('Factset Current'!Z303-'Compustat Current'!Z303)/'Compustat Current'!Z303,"")</f>
        <v>0</v>
      </c>
      <c r="AA304" s="2">
        <f>IFERROR(('Factset Current'!AA303-'Compustat Current'!AA303)/'Compustat Current'!AA303,"")</f>
        <v>-2.7791814047499041E-3</v>
      </c>
      <c r="AB304" s="2">
        <f>IFERROR(('Factset Current'!AB303-'Compustat Current'!AB303)/'Compustat Current'!AB303,"")</f>
        <v>1.511391833972483E-2</v>
      </c>
      <c r="AC304" s="2">
        <f>IFERROR(('Factset Current'!AC303-'Compustat Current'!AC303)/'Compustat Current'!AC303,"")</f>
        <v>-0.29524556168125038</v>
      </c>
    </row>
    <row r="305" spans="1:29" x14ac:dyDescent="0.25">
      <c r="A305" t="s">
        <v>629</v>
      </c>
      <c r="C305" s="2">
        <f>('Compustat Current'!C304-'Factset Current'!C304)/'Compustat Current'!C304</f>
        <v>0</v>
      </c>
      <c r="D305" s="2">
        <f>IFERROR(('Factset Current'!D304-'Compustat Current'!D304)/'Compustat Current'!D304,"")</f>
        <v>0.29615952732644013</v>
      </c>
      <c r="E305" s="2">
        <f>IFERROR(('Factset Current'!E304-'Compustat Current'!E304)/'Compustat Current'!E304,"")</f>
        <v>0</v>
      </c>
      <c r="F305" s="2">
        <f>IFERROR(('Factset Current'!F304-'Compustat Current'!F304)/'Compustat Current'!F304,"")</f>
        <v>0</v>
      </c>
      <c r="G305" s="2">
        <f>IFERROR(('Factset Current'!G304-'Compustat Current'!G304)/'Compustat Current'!G304,"")</f>
        <v>0</v>
      </c>
      <c r="H305" s="2">
        <f>IFERROR(('Factset Current'!H304-'Compustat Current'!H304)/'Compustat Current'!H304,"")</f>
        <v>0</v>
      </c>
      <c r="I305" s="2">
        <f>IFERROR(('Factset Current'!I304-'Compustat Current'!I304)/'Compustat Current'!I304,"")</f>
        <v>2.9859442138227637E-3</v>
      </c>
      <c r="J305" s="2">
        <f>IFERROR(('Factset Current'!J304-'Compustat Current'!J304)/'Compustat Current'!J304,"")</f>
        <v>-5.7333970377448688E-2</v>
      </c>
      <c r="K305" s="2">
        <f>IFERROR(('Factset Current'!K304-'Compustat Current'!K304)/'Compustat Current'!K304,"")</f>
        <v>0</v>
      </c>
      <c r="L305" s="2">
        <f>IFERROR(('Factset Current'!L304-'Compustat Current'!L304)/'Compustat Current'!L304,"")</f>
        <v>-0.11547247058823525</v>
      </c>
      <c r="M305" s="2">
        <f>IFERROR(('Factset Current'!M304-'Compustat Current'!M304)/'Compustat Current'!M304,"")</f>
        <v>3.7108061664134911E-3</v>
      </c>
      <c r="N305" s="2">
        <f>IFERROR(('Factset Current'!N304-'Compustat Current'!N304)/'Compustat Current'!N304,"")</f>
        <v>5.1384158151338843E-3</v>
      </c>
      <c r="O305" s="2">
        <f>IFERROR(('Factset Current'!O304-'Compustat Current'!O304)/'Compustat Current'!O304,"")</f>
        <v>4.1894458832620329E-2</v>
      </c>
      <c r="P305" s="2">
        <f>IFERROR(('Factset Current'!P304-'Compustat Current'!P304)/'Compustat Current'!P304,"")</f>
        <v>0</v>
      </c>
      <c r="Q305" s="2">
        <f>IFERROR(('Factset Current'!Q304-'Compustat Current'!Q304)/'Compustat Current'!Q304,"")</f>
        <v>0</v>
      </c>
      <c r="R305" s="2">
        <f>IFERROR(('Factset Current'!R304-'Compustat Current'!R304)/'Compustat Current'!R304,"")</f>
        <v>1.9155864887300388E-3</v>
      </c>
      <c r="S305" s="2">
        <f>IFERROR(('Factset Current'!S304-'Compustat Current'!S304)/'Compustat Current'!S304,"")</f>
        <v>0</v>
      </c>
      <c r="T305" s="2">
        <f>IFERROR(('Factset Current'!T304-'Compustat Current'!T304)/'Compustat Current'!T304,"")</f>
        <v>-4.4726052925829337E-3</v>
      </c>
      <c r="U305" s="2">
        <f>IFERROR(('Factset Current'!U304-'Compustat Current'!U304)/'Compustat Current'!U304,"")</f>
        <v>0</v>
      </c>
      <c r="V305" s="2">
        <f>IFERROR(('Factset Current'!V304-'Compustat Current'!V304)/'Compustat Current'!V304,"")</f>
        <v>0</v>
      </c>
      <c r="W305" s="2">
        <f>IFERROR(('Factset Current'!W304-'Compustat Current'!W304)/'Compustat Current'!W304,"")</f>
        <v>0</v>
      </c>
      <c r="X305" s="2">
        <f>IFERROR(('Factset Current'!X304-'Compustat Current'!X304)/'Compustat Current'!X304,"")</f>
        <v>0</v>
      </c>
      <c r="Y305" s="2">
        <f>IFERROR(('Factset Current'!Y304-'Compustat Current'!Y304)/'Compustat Current'!Y304,"")</f>
        <v>0</v>
      </c>
      <c r="Z305" s="2">
        <f>IFERROR(('Factset Current'!Z304-'Compustat Current'!Z304)/'Compustat Current'!Z304,"")</f>
        <v>0</v>
      </c>
      <c r="AA305" s="2">
        <f>IFERROR(('Factset Current'!AA304-'Compustat Current'!AA304)/'Compustat Current'!AA304,"")</f>
        <v>4.5533283840633321E-2</v>
      </c>
      <c r="AB305" s="2">
        <f>IFERROR(('Factset Current'!AB304-'Compustat Current'!AB304)/'Compustat Current'!AB304,"")</f>
        <v>-3.062886933854676E-2</v>
      </c>
      <c r="AC305" s="2">
        <f>IFERROR(('Factset Current'!AC304-'Compustat Current'!AC304)/'Compustat Current'!AC304,"")</f>
        <v>7.5097937763323228E-2</v>
      </c>
    </row>
    <row r="306" spans="1:29" x14ac:dyDescent="0.25">
      <c r="A306" t="s">
        <v>631</v>
      </c>
      <c r="C306" s="2">
        <f>('Compustat Current'!C305-'Factset Current'!C305)/'Compustat Current'!C305</f>
        <v>0</v>
      </c>
      <c r="D306" s="2">
        <f>IFERROR(('Factset Current'!D305-'Compustat Current'!D305)/'Compustat Current'!D305,"")</f>
        <v>6.8731117824773369E-2</v>
      </c>
      <c r="E306" s="2">
        <f>IFERROR(('Factset Current'!E305-'Compustat Current'!E305)/'Compustat Current'!E305,"")</f>
        <v>0</v>
      </c>
      <c r="F306" s="2">
        <f>IFERROR(('Factset Current'!F305-'Compustat Current'!F305)/'Compustat Current'!F305,"")</f>
        <v>0</v>
      </c>
      <c r="G306" s="2">
        <f>IFERROR(('Factset Current'!G305-'Compustat Current'!G305)/'Compustat Current'!G305,"")</f>
        <v>0</v>
      </c>
      <c r="H306" s="2">
        <f>IFERROR(('Factset Current'!H305-'Compustat Current'!H305)/'Compustat Current'!H305,"")</f>
        <v>0</v>
      </c>
      <c r="I306" s="2">
        <f>IFERROR(('Factset Current'!I305-'Compustat Current'!I305)/'Compustat Current'!I305,"")</f>
        <v>0</v>
      </c>
      <c r="J306" s="2" t="str">
        <f>IFERROR(('Factset Current'!J305-'Compustat Current'!J305)/'Compustat Current'!J305,"")</f>
        <v/>
      </c>
      <c r="K306" s="2">
        <f>IFERROR(('Factset Current'!K305-'Compustat Current'!K305)/'Compustat Current'!K305,"")</f>
        <v>0</v>
      </c>
      <c r="L306" s="2">
        <f>IFERROR(('Factset Current'!L305-'Compustat Current'!L305)/'Compustat Current'!L305,"")</f>
        <v>2.0611119699077214E-3</v>
      </c>
      <c r="M306" s="2">
        <f>IFERROR(('Factset Current'!M305-'Compustat Current'!M305)/'Compustat Current'!M305,"")</f>
        <v>1.841039398244438E-4</v>
      </c>
      <c r="N306" s="2">
        <f>IFERROR(('Factset Current'!N305-'Compustat Current'!N305)/'Compustat Current'!N305,"")</f>
        <v>5.9407134887366365E-3</v>
      </c>
      <c r="O306" s="2">
        <f>IFERROR(('Factset Current'!O305-'Compustat Current'!O305)/'Compustat Current'!O305,"")</f>
        <v>-1.4168165222603565E-3</v>
      </c>
      <c r="P306" s="2">
        <f>IFERROR(('Factset Current'!P305-'Compustat Current'!P305)/'Compustat Current'!P305,"")</f>
        <v>4.1947626794866478E-7</v>
      </c>
      <c r="Q306" s="2">
        <f>IFERROR(('Factset Current'!Q305-'Compustat Current'!Q305)/'Compustat Current'!Q305,"")</f>
        <v>0</v>
      </c>
      <c r="R306" s="2">
        <f>IFERROR(('Factset Current'!R305-'Compustat Current'!R305)/'Compustat Current'!R305,"")</f>
        <v>-3.4581135990318593E-4</v>
      </c>
      <c r="S306" s="2">
        <f>IFERROR(('Factset Current'!S305-'Compustat Current'!S305)/'Compustat Current'!S305,"")</f>
        <v>0</v>
      </c>
      <c r="T306" s="2">
        <f>IFERROR(('Factset Current'!T305-'Compustat Current'!T305)/'Compustat Current'!T305,"")</f>
        <v>0</v>
      </c>
      <c r="U306" s="2">
        <f>IFERROR(('Factset Current'!U305-'Compustat Current'!U305)/'Compustat Current'!U305,"")</f>
        <v>0</v>
      </c>
      <c r="V306" s="2">
        <f>IFERROR(('Factset Current'!V305-'Compustat Current'!V305)/'Compustat Current'!V305,"")</f>
        <v>5.0887830229535318E-3</v>
      </c>
      <c r="W306" s="2">
        <f>IFERROR(('Factset Current'!W305-'Compustat Current'!W305)/'Compustat Current'!W305,"")</f>
        <v>-2.7094763936866219E-4</v>
      </c>
      <c r="X306" s="2">
        <f>IFERROR(('Factset Current'!X305-'Compustat Current'!X305)/'Compustat Current'!X305,"")</f>
        <v>-2.5921414529296832E-4</v>
      </c>
      <c r="Y306" s="2">
        <f>IFERROR(('Factset Current'!Y305-'Compustat Current'!Y305)/'Compustat Current'!Y305,"")</f>
        <v>-3.2378177108633843E-4</v>
      </c>
      <c r="Z306" s="2">
        <f>IFERROR(('Factset Current'!Z305-'Compustat Current'!Z305)/'Compustat Current'!Z305,"")</f>
        <v>0</v>
      </c>
      <c r="AA306" s="2">
        <f>IFERROR(('Factset Current'!AA305-'Compustat Current'!AA305)/'Compustat Current'!AA305,"")</f>
        <v>1.297994009258425E-2</v>
      </c>
      <c r="AB306" s="2">
        <f>IFERROR(('Factset Current'!AB305-'Compustat Current'!AB305)/'Compustat Current'!AB305,"")</f>
        <v>-0.11868078960038514</v>
      </c>
      <c r="AC306" s="2">
        <f>IFERROR(('Factset Current'!AC305-'Compustat Current'!AC305)/'Compustat Current'!AC305,"")</f>
        <v>-0.13369885773624088</v>
      </c>
    </row>
    <row r="307" spans="1:29" x14ac:dyDescent="0.25">
      <c r="A307" t="s">
        <v>633</v>
      </c>
      <c r="C307" s="2">
        <f>('Compustat Current'!C306-'Factset Current'!C306)/'Compustat Current'!C306</f>
        <v>0</v>
      </c>
      <c r="D307" s="2">
        <f>IFERROR(('Factset Current'!D306-'Compustat Current'!D306)/'Compustat Current'!D306,"")</f>
        <v>-8.8832907951871112E-2</v>
      </c>
      <c r="E307" s="2">
        <f>IFERROR(('Factset Current'!E306-'Compustat Current'!E306)/'Compustat Current'!E306,"")</f>
        <v>0</v>
      </c>
      <c r="F307" s="2">
        <f>IFERROR(('Factset Current'!F306-'Compustat Current'!F306)/'Compustat Current'!F306,"")</f>
        <v>0</v>
      </c>
      <c r="G307" s="2">
        <f>IFERROR(('Factset Current'!G306-'Compustat Current'!G306)/'Compustat Current'!G306,"")</f>
        <v>0</v>
      </c>
      <c r="H307" s="2">
        <f>IFERROR(('Factset Current'!H306-'Compustat Current'!H306)/'Compustat Current'!H306,"")</f>
        <v>0</v>
      </c>
      <c r="I307" s="2">
        <f>IFERROR(('Factset Current'!I306-'Compustat Current'!I306)/'Compustat Current'!I306,"")</f>
        <v>0</v>
      </c>
      <c r="J307" s="2">
        <f>IFERROR(('Factset Current'!J306-'Compustat Current'!J306)/'Compustat Current'!J306,"")</f>
        <v>-1.4962593516209379E-2</v>
      </c>
      <c r="K307" s="2">
        <f>IFERROR(('Factset Current'!K306-'Compustat Current'!K306)/'Compustat Current'!K306,"")</f>
        <v>0</v>
      </c>
      <c r="L307" s="2">
        <f>IFERROR(('Factset Current'!L306-'Compustat Current'!L306)/'Compustat Current'!L306,"")</f>
        <v>-6.9548261293467225E-3</v>
      </c>
      <c r="M307" s="2">
        <f>IFERROR(('Factset Current'!M306-'Compustat Current'!M306)/'Compustat Current'!M306,"")</f>
        <v>-9.8674320076535243E-3</v>
      </c>
      <c r="N307" s="2">
        <f>IFERROR(('Factset Current'!N306-'Compustat Current'!N306)/'Compustat Current'!N306,"")</f>
        <v>-4.3298969072164961E-2</v>
      </c>
      <c r="O307" s="2">
        <f>IFERROR(('Factset Current'!O306-'Compustat Current'!O306)/'Compustat Current'!O306,"")</f>
        <v>7.0750000000000091E-2</v>
      </c>
      <c r="P307" s="2">
        <f>IFERROR(('Factset Current'!P306-'Compustat Current'!P306)/'Compustat Current'!P306,"")</f>
        <v>-3.4676444034187798E-7</v>
      </c>
      <c r="Q307" s="2">
        <f>IFERROR(('Factset Current'!Q306-'Compustat Current'!Q306)/'Compustat Current'!Q306,"")</f>
        <v>0</v>
      </c>
      <c r="R307" s="2">
        <f>IFERROR(('Factset Current'!R306-'Compustat Current'!R306)/'Compustat Current'!R306,"")</f>
        <v>-9.7087378640895345E-5</v>
      </c>
      <c r="S307" s="2">
        <f>IFERROR(('Factset Current'!S306-'Compustat Current'!S306)/'Compustat Current'!S306,"")</f>
        <v>0</v>
      </c>
      <c r="T307" s="2">
        <f>IFERROR(('Factset Current'!T306-'Compustat Current'!T306)/'Compustat Current'!T306,"")</f>
        <v>0</v>
      </c>
      <c r="U307" s="2">
        <f>IFERROR(('Factset Current'!U306-'Compustat Current'!U306)/'Compustat Current'!U306,"")</f>
        <v>0</v>
      </c>
      <c r="V307" s="2">
        <f>IFERROR(('Factset Current'!V306-'Compustat Current'!V306)/'Compustat Current'!V306,"")</f>
        <v>2.193784277879425E-3</v>
      </c>
      <c r="W307" s="2">
        <f>IFERROR(('Factset Current'!W306-'Compustat Current'!W306)/'Compustat Current'!W306,"")</f>
        <v>0</v>
      </c>
      <c r="X307" s="2">
        <f>IFERROR(('Factset Current'!X306-'Compustat Current'!X306)/'Compustat Current'!X306,"")</f>
        <v>0</v>
      </c>
      <c r="Y307" s="2">
        <f>IFERROR(('Factset Current'!Y306-'Compustat Current'!Y306)/'Compustat Current'!Y306,"")</f>
        <v>0</v>
      </c>
      <c r="Z307" s="2">
        <f>IFERROR(('Factset Current'!Z306-'Compustat Current'!Z306)/'Compustat Current'!Z306,"")</f>
        <v>0</v>
      </c>
      <c r="AA307" s="2">
        <f>IFERROR(('Factset Current'!AA306-'Compustat Current'!AA306)/'Compustat Current'!AA306,"")</f>
        <v>1.0395877254626378</v>
      </c>
      <c r="AB307" s="2">
        <f>IFERROR(('Factset Current'!AB306-'Compustat Current'!AB306)/'Compustat Current'!AB306,"")</f>
        <v>5.3471667996807803E-2</v>
      </c>
      <c r="AC307" s="2">
        <f>IFERROR(('Factset Current'!AC306-'Compustat Current'!AC306)/'Compustat Current'!AC306,"")</f>
        <v>1.1030273877882333</v>
      </c>
    </row>
    <row r="308" spans="1:29" x14ac:dyDescent="0.25">
      <c r="A308" t="s">
        <v>635</v>
      </c>
      <c r="C308" s="2">
        <f>('Compustat Current'!C307-'Factset Current'!C307)/'Compustat Current'!C307</f>
        <v>0</v>
      </c>
      <c r="D308" s="2">
        <f>IFERROR(('Factset Current'!D307-'Compustat Current'!D307)/'Compustat Current'!D307,"")</f>
        <v>-0.49613436416955481</v>
      </c>
      <c r="E308" s="2">
        <f>IFERROR(('Factset Current'!E307-'Compustat Current'!E307)/'Compustat Current'!E307,"")</f>
        <v>0</v>
      </c>
      <c r="F308" s="2">
        <f>IFERROR(('Factset Current'!F307-'Compustat Current'!F307)/'Compustat Current'!F307,"")</f>
        <v>0</v>
      </c>
      <c r="G308" s="2">
        <f>IFERROR(('Factset Current'!G307-'Compustat Current'!G307)/'Compustat Current'!G307,"")</f>
        <v>0</v>
      </c>
      <c r="H308" s="2">
        <f>IFERROR(('Factset Current'!H307-'Compustat Current'!H307)/'Compustat Current'!H307,"")</f>
        <v>0</v>
      </c>
      <c r="I308" s="2">
        <f>IFERROR(('Factset Current'!I307-'Compustat Current'!I307)/'Compustat Current'!I307,"")</f>
        <v>0</v>
      </c>
      <c r="J308" s="2">
        <f>IFERROR(('Factset Current'!J307-'Compustat Current'!J307)/'Compustat Current'!J307,"")</f>
        <v>-0.17297098788101362</v>
      </c>
      <c r="K308" s="2">
        <f>IFERROR(('Factset Current'!K307-'Compustat Current'!K307)/'Compustat Current'!K307,"")</f>
        <v>0</v>
      </c>
      <c r="L308" s="2">
        <f>IFERROR(('Factset Current'!L307-'Compustat Current'!L307)/'Compustat Current'!L307,"")</f>
        <v>-3.6043146540384111E-2</v>
      </c>
      <c r="M308" s="2">
        <f>IFERROR(('Factset Current'!M307-'Compustat Current'!M307)/'Compustat Current'!M307,"")</f>
        <v>0</v>
      </c>
      <c r="N308" s="2">
        <f>IFERROR(('Factset Current'!N307-'Compustat Current'!N307)/'Compustat Current'!N307,"")</f>
        <v>0</v>
      </c>
      <c r="O308" s="2">
        <f>IFERROR(('Factset Current'!O307-'Compustat Current'!O307)/'Compustat Current'!O307,"")</f>
        <v>-1.1178754324213797E-3</v>
      </c>
      <c r="P308" s="2">
        <f>IFERROR(('Factset Current'!P307-'Compustat Current'!P307)/'Compustat Current'!P307,"")</f>
        <v>-1.8269072730471448E-7</v>
      </c>
      <c r="Q308" s="2">
        <f>IFERROR(('Factset Current'!Q307-'Compustat Current'!Q307)/'Compustat Current'!Q307,"")</f>
        <v>0</v>
      </c>
      <c r="R308" s="2">
        <f>IFERROR(('Factset Current'!R307-'Compustat Current'!R307)/'Compustat Current'!R307,"")</f>
        <v>1.322015029223499E-3</v>
      </c>
      <c r="S308" s="2">
        <f>IFERROR(('Factset Current'!S307-'Compustat Current'!S307)/'Compustat Current'!S307,"")</f>
        <v>0</v>
      </c>
      <c r="T308" s="2">
        <f>IFERROR(('Factset Current'!T307-'Compustat Current'!T307)/'Compustat Current'!T307,"")</f>
        <v>0</v>
      </c>
      <c r="U308" s="2">
        <f>IFERROR(('Factset Current'!U307-'Compustat Current'!U307)/'Compustat Current'!U307,"")</f>
        <v>-1.7516202487291045E-4</v>
      </c>
      <c r="V308" s="2">
        <f>IFERROR(('Factset Current'!V307-'Compustat Current'!V307)/'Compustat Current'!V307,"")</f>
        <v>-3.9596832253420162E-3</v>
      </c>
      <c r="W308" s="2">
        <f>IFERROR(('Factset Current'!W307-'Compustat Current'!W307)/'Compustat Current'!W307,"")</f>
        <v>0</v>
      </c>
      <c r="X308" s="2">
        <f>IFERROR(('Factset Current'!X307-'Compustat Current'!X307)/'Compustat Current'!X307,"")</f>
        <v>0</v>
      </c>
      <c r="Y308" s="2">
        <f>IFERROR(('Factset Current'!Y307-'Compustat Current'!Y307)/'Compustat Current'!Y307,"")</f>
        <v>0</v>
      </c>
      <c r="Z308" s="2">
        <f>IFERROR(('Factset Current'!Z307-'Compustat Current'!Z307)/'Compustat Current'!Z307,"")</f>
        <v>0</v>
      </c>
      <c r="AA308" s="2">
        <f>IFERROR(('Factset Current'!AA307-'Compustat Current'!AA307)/'Compustat Current'!AA307,"")</f>
        <v>0.74590827338129506</v>
      </c>
      <c r="AB308" s="2">
        <f>IFERROR(('Factset Current'!AB307-'Compustat Current'!AB307)/'Compustat Current'!AB307,"")</f>
        <v>1.2095778820044307E-2</v>
      </c>
      <c r="AC308" s="2">
        <f>IFERROR(('Factset Current'!AC307-'Compustat Current'!AC307)/'Compustat Current'!AC307,"")</f>
        <v>-0.27651738642203222</v>
      </c>
    </row>
    <row r="309" spans="1:29" x14ac:dyDescent="0.25">
      <c r="A309" t="s">
        <v>637</v>
      </c>
      <c r="C309" s="2">
        <f>('Compustat Current'!C308-'Factset Current'!C308)/'Compustat Current'!C308</f>
        <v>0</v>
      </c>
      <c r="D309" s="2">
        <f>IFERROR(('Factset Current'!D308-'Compustat Current'!D308)/'Compustat Current'!D308,"")</f>
        <v>-0.2382737963168404</v>
      </c>
      <c r="E309" s="2">
        <f>IFERROR(('Factset Current'!E308-'Compustat Current'!E308)/'Compustat Current'!E308,"")</f>
        <v>0</v>
      </c>
      <c r="F309" s="2">
        <f>IFERROR(('Factset Current'!F308-'Compustat Current'!F308)/'Compustat Current'!F308,"")</f>
        <v>0</v>
      </c>
      <c r="G309" s="2">
        <f>IFERROR(('Factset Current'!G308-'Compustat Current'!G308)/'Compustat Current'!G308,"")</f>
        <v>0</v>
      </c>
      <c r="H309" s="2">
        <f>IFERROR(('Factset Current'!H308-'Compustat Current'!H308)/'Compustat Current'!H308,"")</f>
        <v>0</v>
      </c>
      <c r="I309" s="2" t="str">
        <f>IFERROR(('Factset Current'!I308-'Compustat Current'!I308)/'Compustat Current'!I308,"")</f>
        <v/>
      </c>
      <c r="J309" s="2">
        <f>IFERROR(('Factset Current'!J308-'Compustat Current'!J308)/'Compustat Current'!J308,"")</f>
        <v>-6.5793727772389274E-2</v>
      </c>
      <c r="K309" s="2">
        <f>IFERROR(('Factset Current'!K308-'Compustat Current'!K308)/'Compustat Current'!K308,"")</f>
        <v>0</v>
      </c>
      <c r="L309" s="2">
        <f>IFERROR(('Factset Current'!L308-'Compustat Current'!L308)/'Compustat Current'!L308,"")</f>
        <v>-2.4962435170375052E-3</v>
      </c>
      <c r="M309" s="2">
        <f>IFERROR(('Factset Current'!M308-'Compustat Current'!M308)/'Compustat Current'!M308,"")</f>
        <v>3.397142393245657</v>
      </c>
      <c r="N309" s="2">
        <f>IFERROR(('Factset Current'!N308-'Compustat Current'!N308)/'Compustat Current'!N308,"")</f>
        <v>-1.6883561930075156E-3</v>
      </c>
      <c r="O309" s="2">
        <f>IFERROR(('Factset Current'!O308-'Compustat Current'!O308)/'Compustat Current'!O308,"")</f>
        <v>9.3328474503653219E-4</v>
      </c>
      <c r="P309" s="2">
        <f>IFERROR(('Factset Current'!P308-'Compustat Current'!P308)/'Compustat Current'!P308,"")</f>
        <v>-1.3522884134172475E-7</v>
      </c>
      <c r="Q309" s="2">
        <f>IFERROR(('Factset Current'!Q308-'Compustat Current'!Q308)/'Compustat Current'!Q308,"")</f>
        <v>0</v>
      </c>
      <c r="R309" s="2">
        <f>IFERROR(('Factset Current'!R308-'Compustat Current'!R308)/'Compustat Current'!R308,"")</f>
        <v>1.153668666359202E-3</v>
      </c>
      <c r="S309" s="2">
        <f>IFERROR(('Factset Current'!S308-'Compustat Current'!S308)/'Compustat Current'!S308,"")</f>
        <v>0</v>
      </c>
      <c r="T309" s="2" t="str">
        <f>IFERROR(('Factset Current'!T308-'Compustat Current'!T308)/'Compustat Current'!T308,"")</f>
        <v/>
      </c>
      <c r="U309" s="2">
        <f>IFERROR(('Factset Current'!U308-'Compustat Current'!U308)/'Compustat Current'!U308,"")</f>
        <v>0.29803921568627456</v>
      </c>
      <c r="V309" s="2">
        <f>IFERROR(('Factset Current'!V308-'Compustat Current'!V308)/'Compustat Current'!V308,"")</f>
        <v>2.8691983122363456E-3</v>
      </c>
      <c r="W309" s="2">
        <f>IFERROR(('Factset Current'!W308-'Compustat Current'!W308)/'Compustat Current'!W308,"")</f>
        <v>-2.0341741253051368E-2</v>
      </c>
      <c r="X309" s="2">
        <f>IFERROR(('Factset Current'!X308-'Compustat Current'!X308)/'Compustat Current'!X308,"")</f>
        <v>-1.9924920589084592E-2</v>
      </c>
      <c r="Y309" s="2">
        <f>IFERROR(('Factset Current'!Y308-'Compustat Current'!Y308)/'Compustat Current'!Y308,"")</f>
        <v>5.1154186439314811E-2</v>
      </c>
      <c r="Z309" s="2">
        <f>IFERROR(('Factset Current'!Z308-'Compustat Current'!Z308)/'Compustat Current'!Z308,"")</f>
        <v>-1.6459143968871597</v>
      </c>
      <c r="AA309" s="2">
        <f>IFERROR(('Factset Current'!AA308-'Compustat Current'!AA308)/'Compustat Current'!AA308,"")</f>
        <v>-6.3834031518053124E-3</v>
      </c>
      <c r="AB309" s="2">
        <f>IFERROR(('Factset Current'!AB308-'Compustat Current'!AB308)/'Compustat Current'!AB308,"")</f>
        <v>6.4666499097411345E-3</v>
      </c>
      <c r="AC309" s="2">
        <f>IFERROR(('Factset Current'!AC308-'Compustat Current'!AC308)/'Compustat Current'!AC308,"")</f>
        <v>-0.14276321797096156</v>
      </c>
    </row>
    <row r="310" spans="1:29" x14ac:dyDescent="0.25">
      <c r="A310" t="s">
        <v>639</v>
      </c>
      <c r="C310" s="2">
        <f>('Compustat Current'!C309-'Factset Current'!C309)/'Compustat Current'!C309</f>
        <v>0</v>
      </c>
      <c r="D310" s="2">
        <f>IFERROR(('Factset Current'!D309-'Compustat Current'!D309)/'Compustat Current'!D309,"")</f>
        <v>0.54431127012522362</v>
      </c>
      <c r="E310" s="2">
        <f>IFERROR(('Factset Current'!E309-'Compustat Current'!E309)/'Compustat Current'!E309,"")</f>
        <v>0</v>
      </c>
      <c r="F310" s="2">
        <f>IFERROR(('Factset Current'!F309-'Compustat Current'!F309)/'Compustat Current'!F309,"")</f>
        <v>0</v>
      </c>
      <c r="G310" s="2">
        <f>IFERROR(('Factset Current'!G309-'Compustat Current'!G309)/'Compustat Current'!G309,"")</f>
        <v>0</v>
      </c>
      <c r="H310" s="2">
        <f>IFERROR(('Factset Current'!H309-'Compustat Current'!H309)/'Compustat Current'!H309,"")</f>
        <v>0</v>
      </c>
      <c r="I310" s="2">
        <f>IFERROR(('Factset Current'!I309-'Compustat Current'!I309)/'Compustat Current'!I309,"")</f>
        <v>-2.0069471246622943E-2</v>
      </c>
      <c r="J310" s="2">
        <f>IFERROR(('Factset Current'!J309-'Compustat Current'!J309)/'Compustat Current'!J309,"")</f>
        <v>0.88765989000803303</v>
      </c>
      <c r="K310" s="2">
        <f>IFERROR(('Factset Current'!K309-'Compustat Current'!K309)/'Compustat Current'!K309,"")</f>
        <v>0</v>
      </c>
      <c r="L310" s="2">
        <f>IFERROR(('Factset Current'!L309-'Compustat Current'!L309)/'Compustat Current'!L309,"")</f>
        <v>-3.7408203361523791E-2</v>
      </c>
      <c r="M310" s="2">
        <f>IFERROR(('Factset Current'!M309-'Compustat Current'!M309)/'Compustat Current'!M309,"")</f>
        <v>-7.9461177538976821E-4</v>
      </c>
      <c r="N310" s="2">
        <f>IFERROR(('Factset Current'!N309-'Compustat Current'!N309)/'Compustat Current'!N309,"")</f>
        <v>-2.0347798742138407E-2</v>
      </c>
      <c r="O310" s="2">
        <f>IFERROR(('Factset Current'!O309-'Compustat Current'!O309)/'Compustat Current'!O309,"")</f>
        <v>3.2727022185485491E-4</v>
      </c>
      <c r="P310" s="2">
        <f>IFERROR(('Factset Current'!P309-'Compustat Current'!P309)/'Compustat Current'!P309,"")</f>
        <v>-9.3359122706631984E-8</v>
      </c>
      <c r="Q310" s="2" t="str">
        <f>IFERROR(('Factset Current'!Q309-'Compustat Current'!Q309)/'Compustat Current'!Q309,"")</f>
        <v/>
      </c>
      <c r="R310" s="2">
        <f>IFERROR(('Factset Current'!R309-'Compustat Current'!R309)/'Compustat Current'!R309,"")</f>
        <v>-1.2774655084313586E-3</v>
      </c>
      <c r="S310" s="2">
        <f>IFERROR(('Factset Current'!S309-'Compustat Current'!S309)/'Compustat Current'!S309,"")</f>
        <v>0</v>
      </c>
      <c r="T310" s="2">
        <f>IFERROR(('Factset Current'!T309-'Compustat Current'!T309)/'Compustat Current'!T309,"")</f>
        <v>-4.1387024608501029E-2</v>
      </c>
      <c r="U310" s="2">
        <f>IFERROR(('Factset Current'!U309-'Compustat Current'!U309)/'Compustat Current'!U309,"")</f>
        <v>0</v>
      </c>
      <c r="V310" s="2">
        <f>IFERROR(('Factset Current'!V309-'Compustat Current'!V309)/'Compustat Current'!V309,"")</f>
        <v>3.3980582524271878E-2</v>
      </c>
      <c r="W310" s="2">
        <f>IFERROR(('Factset Current'!W309-'Compustat Current'!W309)/'Compustat Current'!W309,"")</f>
        <v>0</v>
      </c>
      <c r="X310" s="2">
        <f>IFERROR(('Factset Current'!X309-'Compustat Current'!X309)/'Compustat Current'!X309,"")</f>
        <v>0</v>
      </c>
      <c r="Y310" s="2">
        <f>IFERROR(('Factset Current'!Y309-'Compustat Current'!Y309)/'Compustat Current'!Y309,"")</f>
        <v>0</v>
      </c>
      <c r="Z310" s="2">
        <f>IFERROR(('Factset Current'!Z309-'Compustat Current'!Z309)/'Compustat Current'!Z309,"")</f>
        <v>0</v>
      </c>
      <c r="AA310" s="2">
        <f>IFERROR(('Factset Current'!AA309-'Compustat Current'!AA309)/'Compustat Current'!AA309,"")</f>
        <v>28.485387924640261</v>
      </c>
      <c r="AB310" s="2">
        <f>IFERROR(('Factset Current'!AB309-'Compustat Current'!AB309)/'Compustat Current'!AB309,"")</f>
        <v>-4.4733910360784855E-2</v>
      </c>
      <c r="AC310" s="2">
        <f>IFERROR(('Factset Current'!AC309-'Compustat Current'!AC309)/'Compustat Current'!AC309,"")</f>
        <v>28.222063900915224</v>
      </c>
    </row>
    <row r="311" spans="1:29" x14ac:dyDescent="0.25">
      <c r="A311" t="s">
        <v>641</v>
      </c>
      <c r="C311" s="2">
        <f>('Compustat Current'!C310-'Factset Current'!C310)/'Compustat Current'!C310</f>
        <v>0</v>
      </c>
      <c r="D311" s="2">
        <f>IFERROR(('Factset Current'!D310-'Compustat Current'!D310)/'Compustat Current'!D310,"")</f>
        <v>-0.1484011580625223</v>
      </c>
      <c r="E311" s="2">
        <f>IFERROR(('Factset Current'!E310-'Compustat Current'!E310)/'Compustat Current'!E310,"")</f>
        <v>0</v>
      </c>
      <c r="F311" s="2">
        <f>IFERROR(('Factset Current'!F310-'Compustat Current'!F310)/'Compustat Current'!F310,"")</f>
        <v>0</v>
      </c>
      <c r="G311" s="2">
        <f>IFERROR(('Factset Current'!G310-'Compustat Current'!G310)/'Compustat Current'!G310,"")</f>
        <v>0</v>
      </c>
      <c r="H311" s="2">
        <f>IFERROR(('Factset Current'!H310-'Compustat Current'!H310)/'Compustat Current'!H310,"")</f>
        <v>0</v>
      </c>
      <c r="I311" s="2">
        <f>IFERROR(('Factset Current'!I310-'Compustat Current'!I310)/'Compustat Current'!I310,"")</f>
        <v>8.3226397800183274E-2</v>
      </c>
      <c r="J311" s="2">
        <f>IFERROR(('Factset Current'!J310-'Compustat Current'!J310)/'Compustat Current'!J310,"")</f>
        <v>-0.34166355837374118</v>
      </c>
      <c r="K311" s="2">
        <f>IFERROR(('Factset Current'!K310-'Compustat Current'!K310)/'Compustat Current'!K310,"")</f>
        <v>0</v>
      </c>
      <c r="L311" s="2">
        <f>IFERROR(('Factset Current'!L310-'Compustat Current'!L310)/'Compustat Current'!L310,"")</f>
        <v>-3.0569948186528469E-2</v>
      </c>
      <c r="M311" s="2">
        <f>IFERROR(('Factset Current'!M310-'Compustat Current'!M310)/'Compustat Current'!M310,"")</f>
        <v>8.065817067268743E-4</v>
      </c>
      <c r="N311" s="2">
        <f>IFERROR(('Factset Current'!N310-'Compustat Current'!N310)/'Compustat Current'!N310,"")</f>
        <v>2.8520041109969221E-2</v>
      </c>
      <c r="O311" s="2">
        <f>IFERROR(('Factset Current'!O310-'Compustat Current'!O310)/'Compustat Current'!O310,"")</f>
        <v>-1.8915944421520815E-4</v>
      </c>
      <c r="P311" s="2">
        <f>IFERROR(('Factset Current'!P310-'Compustat Current'!P310)/'Compustat Current'!P310,"")</f>
        <v>0</v>
      </c>
      <c r="Q311" s="2">
        <f>IFERROR(('Factset Current'!Q310-'Compustat Current'!Q310)/'Compustat Current'!Q310,"")</f>
        <v>0</v>
      </c>
      <c r="R311" s="2">
        <f>IFERROR(('Factset Current'!R310-'Compustat Current'!R310)/'Compustat Current'!R310,"")</f>
        <v>8.4159341686913824E-4</v>
      </c>
      <c r="S311" s="2">
        <f>IFERROR(('Factset Current'!S310-'Compustat Current'!S310)/'Compustat Current'!S310,"")</f>
        <v>0</v>
      </c>
      <c r="T311" s="2">
        <f>IFERROR(('Factset Current'!T310-'Compustat Current'!T310)/'Compustat Current'!T310,"")</f>
        <v>-3.305785123966945E-2</v>
      </c>
      <c r="U311" s="2">
        <f>IFERROR(('Factset Current'!U310-'Compustat Current'!U310)/'Compustat Current'!U310,"")</f>
        <v>-3.3018867924528329E-2</v>
      </c>
      <c r="V311" s="2">
        <f>IFERROR(('Factset Current'!V310-'Compustat Current'!V310)/'Compustat Current'!V310,"")</f>
        <v>-1.0447761194029893E-2</v>
      </c>
      <c r="W311" s="2">
        <f>IFERROR(('Factset Current'!W310-'Compustat Current'!W310)/'Compustat Current'!W310,"")</f>
        <v>0</v>
      </c>
      <c r="X311" s="2">
        <f>IFERROR(('Factset Current'!X310-'Compustat Current'!X310)/'Compustat Current'!X310,"")</f>
        <v>0</v>
      </c>
      <c r="Y311" s="2">
        <f>IFERROR(('Factset Current'!Y310-'Compustat Current'!Y310)/'Compustat Current'!Y310,"")</f>
        <v>0</v>
      </c>
      <c r="Z311" s="2">
        <f>IFERROR(('Factset Current'!Z310-'Compustat Current'!Z310)/'Compustat Current'!Z310,"")</f>
        <v>0</v>
      </c>
      <c r="AA311" s="2">
        <f>IFERROR(('Factset Current'!AA310-'Compustat Current'!AA310)/'Compustat Current'!AA310,"")</f>
        <v>2.1524777636594661</v>
      </c>
      <c r="AB311" s="2">
        <f>IFERROR(('Factset Current'!AB310-'Compustat Current'!AB310)/'Compustat Current'!AB310,"")</f>
        <v>-5.60875512995897E-2</v>
      </c>
      <c r="AC311" s="2">
        <f>IFERROR(('Factset Current'!AC310-'Compustat Current'!AC310)/'Compustat Current'!AC310,"")</f>
        <v>2.275681341719078</v>
      </c>
    </row>
    <row r="312" spans="1:29" x14ac:dyDescent="0.25">
      <c r="A312" t="s">
        <v>643</v>
      </c>
      <c r="C312" s="2">
        <f>('Compustat Current'!C311-'Factset Current'!C311)/'Compustat Current'!C311</f>
        <v>0</v>
      </c>
      <c r="D312" s="2">
        <f>IFERROR(('Factset Current'!D311-'Compustat Current'!D311)/'Compustat Current'!D311,"")</f>
        <v>-0.22195093002356847</v>
      </c>
      <c r="E312" s="2">
        <f>IFERROR(('Factset Current'!E311-'Compustat Current'!E311)/'Compustat Current'!E311,"")</f>
        <v>0</v>
      </c>
      <c r="F312" s="2">
        <f>IFERROR(('Factset Current'!F311-'Compustat Current'!F311)/'Compustat Current'!F311,"")</f>
        <v>0</v>
      </c>
      <c r="G312" s="2">
        <f>IFERROR(('Factset Current'!G311-'Compustat Current'!G311)/'Compustat Current'!G311,"")</f>
        <v>0</v>
      </c>
      <c r="H312" s="2">
        <f>IFERROR(('Factset Current'!H311-'Compustat Current'!H311)/'Compustat Current'!H311,"")</f>
        <v>0</v>
      </c>
      <c r="I312" s="2">
        <f>IFERROR(('Factset Current'!I311-'Compustat Current'!I311)/'Compustat Current'!I311,"")</f>
        <v>0</v>
      </c>
      <c r="J312" s="2">
        <f>IFERROR(('Factset Current'!J311-'Compustat Current'!J311)/'Compustat Current'!J311,"")</f>
        <v>-0.54766394301278021</v>
      </c>
      <c r="K312" s="2">
        <f>IFERROR(('Factset Current'!K311-'Compustat Current'!K311)/'Compustat Current'!K311,"")</f>
        <v>0</v>
      </c>
      <c r="L312" s="2">
        <f>IFERROR(('Factset Current'!L311-'Compustat Current'!L311)/'Compustat Current'!L311,"")</f>
        <v>-1.0938602681721997E-2</v>
      </c>
      <c r="M312" s="2">
        <f>IFERROR(('Factset Current'!M311-'Compustat Current'!M311)/'Compustat Current'!M311,"")</f>
        <v>0</v>
      </c>
      <c r="N312" s="2">
        <f>IFERROR(('Factset Current'!N311-'Compustat Current'!N311)/'Compustat Current'!N311,"")</f>
        <v>-3.9955604883462691E-2</v>
      </c>
      <c r="O312" s="2">
        <f>IFERROR(('Factset Current'!O311-'Compustat Current'!O311)/'Compustat Current'!O311,"")</f>
        <v>3.772408417770697E-3</v>
      </c>
      <c r="P312" s="2">
        <f>IFERROR(('Factset Current'!P311-'Compustat Current'!P311)/'Compustat Current'!P311,"")</f>
        <v>-9.2494747166059196E-7</v>
      </c>
      <c r="Q312" s="2">
        <f>IFERROR(('Factset Current'!Q311-'Compustat Current'!Q311)/'Compustat Current'!Q311,"")</f>
        <v>0</v>
      </c>
      <c r="R312" s="2">
        <f>IFERROR(('Factset Current'!R311-'Compustat Current'!R311)/'Compustat Current'!R311,"")</f>
        <v>1.4972804497952541E-3</v>
      </c>
      <c r="S312" s="2">
        <f>IFERROR(('Factset Current'!S311-'Compustat Current'!S311)/'Compustat Current'!S311,"")</f>
        <v>0</v>
      </c>
      <c r="T312" s="2">
        <f>IFERROR(('Factset Current'!T311-'Compustat Current'!T311)/'Compustat Current'!T311,"")</f>
        <v>0</v>
      </c>
      <c r="U312" s="2">
        <f>IFERROR(('Factset Current'!U311-'Compustat Current'!U311)/'Compustat Current'!U311,"")</f>
        <v>0</v>
      </c>
      <c r="V312" s="2">
        <f>IFERROR(('Factset Current'!V311-'Compustat Current'!V311)/'Compustat Current'!V311,"")</f>
        <v>-1.1023332720924747E-3</v>
      </c>
      <c r="W312" s="2">
        <f>IFERROR(('Factset Current'!W311-'Compustat Current'!W311)/'Compustat Current'!W311,"")</f>
        <v>-2.0694752402068508E-3</v>
      </c>
      <c r="X312" s="2">
        <f>IFERROR(('Factset Current'!X311-'Compustat Current'!X311)/'Compustat Current'!X311,"")</f>
        <v>-2.0163273335300665E-3</v>
      </c>
      <c r="Y312" s="2">
        <f>IFERROR(('Factset Current'!Y311-'Compustat Current'!Y311)/'Compustat Current'!Y311,"")</f>
        <v>-1.9767353455485289E-3</v>
      </c>
      <c r="Z312" s="2">
        <f>IFERROR(('Factset Current'!Z311-'Compustat Current'!Z311)/'Compustat Current'!Z311,"")</f>
        <v>0</v>
      </c>
      <c r="AA312" s="2">
        <f>IFERROR(('Factset Current'!AA311-'Compustat Current'!AA311)/'Compustat Current'!AA311,"")</f>
        <v>-5.0414666084679156E-2</v>
      </c>
      <c r="AB312" s="2">
        <f>IFERROR(('Factset Current'!AB311-'Compustat Current'!AB311)/'Compustat Current'!AB311,"")</f>
        <v>-9.0909090909090884E-2</v>
      </c>
      <c r="AC312" s="2">
        <f>IFERROR(('Factset Current'!AC311-'Compustat Current'!AC311)/'Compustat Current'!AC311,"")</f>
        <v>-6.393861892583115E-2</v>
      </c>
    </row>
    <row r="313" spans="1:29" x14ac:dyDescent="0.25">
      <c r="A313" t="s">
        <v>645</v>
      </c>
      <c r="C313" s="2">
        <f>('Compustat Current'!C312-'Factset Current'!C312)/'Compustat Current'!C312</f>
        <v>0</v>
      </c>
      <c r="D313" s="2">
        <f>IFERROR(('Factset Current'!D312-'Compustat Current'!D312)/'Compustat Current'!D312,"")</f>
        <v>-0.29348863853351154</v>
      </c>
      <c r="E313" s="2">
        <f>IFERROR(('Factset Current'!E312-'Compustat Current'!E312)/'Compustat Current'!E312,"")</f>
        <v>0</v>
      </c>
      <c r="F313" s="2">
        <f>IFERROR(('Factset Current'!F312-'Compustat Current'!F312)/'Compustat Current'!F312,"")</f>
        <v>0</v>
      </c>
      <c r="G313" s="2">
        <f>IFERROR(('Factset Current'!G312-'Compustat Current'!G312)/'Compustat Current'!G312,"")</f>
        <v>0</v>
      </c>
      <c r="H313" s="2">
        <f>IFERROR(('Factset Current'!H312-'Compustat Current'!H312)/'Compustat Current'!H312,"")</f>
        <v>0</v>
      </c>
      <c r="I313" s="2">
        <f>IFERROR(('Factset Current'!I312-'Compustat Current'!I312)/'Compustat Current'!I312,"")</f>
        <v>0</v>
      </c>
      <c r="J313" s="2">
        <f>IFERROR(('Factset Current'!J312-'Compustat Current'!J312)/'Compustat Current'!J312,"")</f>
        <v>9.9741943227509997E-2</v>
      </c>
      <c r="K313" s="2">
        <f>IFERROR(('Factset Current'!K312-'Compustat Current'!K312)/'Compustat Current'!K312,"")</f>
        <v>-1</v>
      </c>
      <c r="L313" s="2">
        <f>IFERROR(('Factset Current'!L312-'Compustat Current'!L312)/'Compustat Current'!L312,"")</f>
        <v>5.0197860178805842E-3</v>
      </c>
      <c r="M313" s="2">
        <f>IFERROR(('Factset Current'!M312-'Compustat Current'!M312)/'Compustat Current'!M312,"")</f>
        <v>-2.9940119760478814E-3</v>
      </c>
      <c r="N313" s="2">
        <f>IFERROR(('Factset Current'!N312-'Compustat Current'!N312)/'Compustat Current'!N312,"")</f>
        <v>1.299778086668133E-2</v>
      </c>
      <c r="O313" s="2">
        <f>IFERROR(('Factset Current'!O312-'Compustat Current'!O312)/'Compustat Current'!O312,"")</f>
        <v>8.270599154377712E-3</v>
      </c>
      <c r="P313" s="2">
        <f>IFERROR(('Factset Current'!P312-'Compustat Current'!P312)/'Compustat Current'!P312,"")</f>
        <v>-2.1360425188273786E-6</v>
      </c>
      <c r="Q313" s="2">
        <f>IFERROR(('Factset Current'!Q312-'Compustat Current'!Q312)/'Compustat Current'!Q312,"")</f>
        <v>0</v>
      </c>
      <c r="R313" s="2">
        <f>IFERROR(('Factset Current'!R312-'Compustat Current'!R312)/'Compustat Current'!R312,"")</f>
        <v>-8.3403843829327467E-4</v>
      </c>
      <c r="S313" s="2">
        <f>IFERROR(('Factset Current'!S312-'Compustat Current'!S312)/'Compustat Current'!S312,"")</f>
        <v>0</v>
      </c>
      <c r="T313" s="2">
        <f>IFERROR(('Factset Current'!T312-'Compustat Current'!T312)/'Compustat Current'!T312,"")</f>
        <v>0</v>
      </c>
      <c r="U313" s="2">
        <f>IFERROR(('Factset Current'!U312-'Compustat Current'!U312)/'Compustat Current'!U312,"")</f>
        <v>7.5007282260414754E-3</v>
      </c>
      <c r="V313" s="2">
        <f>IFERROR(('Factset Current'!V312-'Compustat Current'!V312)/'Compustat Current'!V312,"")</f>
        <v>2.050237610319074E-2</v>
      </c>
      <c r="W313" s="2">
        <f>IFERROR(('Factset Current'!W312-'Compustat Current'!W312)/'Compustat Current'!W312,"")</f>
        <v>0</v>
      </c>
      <c r="X313" s="2">
        <f>IFERROR(('Factset Current'!X312-'Compustat Current'!X312)/'Compustat Current'!X312,"")</f>
        <v>0</v>
      </c>
      <c r="Y313" s="2">
        <f>IFERROR(('Factset Current'!Y312-'Compustat Current'!Y312)/'Compustat Current'!Y312,"")</f>
        <v>1.3212364591854471E-2</v>
      </c>
      <c r="Z313" s="2">
        <f>IFERROR(('Factset Current'!Z312-'Compustat Current'!Z312)/'Compustat Current'!Z312,"")</f>
        <v>-2.9808278571912442E-2</v>
      </c>
      <c r="AA313" s="2">
        <f>IFERROR(('Factset Current'!AA312-'Compustat Current'!AA312)/'Compustat Current'!AA312,"")</f>
        <v>-6.8000000000000033E-2</v>
      </c>
      <c r="AB313" s="2">
        <f>IFERROR(('Factset Current'!AB312-'Compustat Current'!AB312)/'Compustat Current'!AB312,"")</f>
        <v>-0.26086956521739135</v>
      </c>
      <c r="AC313" s="2">
        <f>IFERROR(('Factset Current'!AC312-'Compustat Current'!AC312)/'Compustat Current'!AC312,"")</f>
        <v>-8.6728519564340766E-3</v>
      </c>
    </row>
    <row r="314" spans="1:29" x14ac:dyDescent="0.25">
      <c r="A314" t="s">
        <v>647</v>
      </c>
      <c r="C314" s="2">
        <f>('Compustat Current'!C313-'Factset Current'!C313)/'Compustat Current'!C313</f>
        <v>0</v>
      </c>
      <c r="D314" s="2">
        <f>IFERROR(('Factset Current'!D313-'Compustat Current'!D313)/'Compustat Current'!D313,"")</f>
        <v>-0.15473484848484859</v>
      </c>
      <c r="E314" s="2">
        <f>IFERROR(('Factset Current'!E313-'Compustat Current'!E313)/'Compustat Current'!E313,"")</f>
        <v>0</v>
      </c>
      <c r="F314" s="2">
        <f>IFERROR(('Factset Current'!F313-'Compustat Current'!F313)/'Compustat Current'!F313,"")</f>
        <v>0</v>
      </c>
      <c r="G314" s="2">
        <f>IFERROR(('Factset Current'!G313-'Compustat Current'!G313)/'Compustat Current'!G313,"")</f>
        <v>0</v>
      </c>
      <c r="H314" s="2">
        <f>IFERROR(('Factset Current'!H313-'Compustat Current'!H313)/'Compustat Current'!H313,"")</f>
        <v>0</v>
      </c>
      <c r="I314" s="2">
        <f>IFERROR(('Factset Current'!I313-'Compustat Current'!I313)/'Compustat Current'!I313,"")</f>
        <v>0</v>
      </c>
      <c r="J314" s="2">
        <f>IFERROR(('Factset Current'!J313-'Compustat Current'!J313)/'Compustat Current'!J313,"")</f>
        <v>-4.8726953467954436E-2</v>
      </c>
      <c r="K314" s="2">
        <f>IFERROR(('Factset Current'!K313-'Compustat Current'!K313)/'Compustat Current'!K313,"")</f>
        <v>0</v>
      </c>
      <c r="L314" s="2">
        <f>IFERROR(('Factset Current'!L313-'Compustat Current'!L313)/'Compustat Current'!L313,"")</f>
        <v>4.7596631622993397E-3</v>
      </c>
      <c r="M314" s="2">
        <f>IFERROR(('Factset Current'!M313-'Compustat Current'!M313)/'Compustat Current'!M313,"")</f>
        <v>0</v>
      </c>
      <c r="N314" s="2">
        <f>IFERROR(('Factset Current'!N313-'Compustat Current'!N313)/'Compustat Current'!N313,"")</f>
        <v>-1.3599959703823257E-2</v>
      </c>
      <c r="O314" s="2">
        <f>IFERROR(('Factset Current'!O313-'Compustat Current'!O313)/'Compustat Current'!O313,"")</f>
        <v>-2.575171367080025E-3</v>
      </c>
      <c r="P314" s="2">
        <f>IFERROR(('Factset Current'!P313-'Compustat Current'!P313)/'Compustat Current'!P313,"")</f>
        <v>0</v>
      </c>
      <c r="Q314" s="2">
        <f>IFERROR(('Factset Current'!Q313-'Compustat Current'!Q313)/'Compustat Current'!Q313,"")</f>
        <v>0</v>
      </c>
      <c r="R314" s="2">
        <f>IFERROR(('Factset Current'!R313-'Compustat Current'!R313)/'Compustat Current'!R313,"")</f>
        <v>-1.0501995379121436E-3</v>
      </c>
      <c r="S314" s="2">
        <f>IFERROR(('Factset Current'!S313-'Compustat Current'!S313)/'Compustat Current'!S313,"")</f>
        <v>0</v>
      </c>
      <c r="T314" s="2">
        <f>IFERROR(('Factset Current'!T313-'Compustat Current'!T313)/'Compustat Current'!T313,"")</f>
        <v>0</v>
      </c>
      <c r="U314" s="2">
        <f>IFERROR(('Factset Current'!U313-'Compustat Current'!U313)/'Compustat Current'!U313,"")</f>
        <v>0</v>
      </c>
      <c r="V314" s="2">
        <f>IFERROR(('Factset Current'!V313-'Compustat Current'!V313)/'Compustat Current'!V313,"")</f>
        <v>-1.891252955082735E-2</v>
      </c>
      <c r="W314" s="2">
        <f>IFERROR(('Factset Current'!W313-'Compustat Current'!W313)/'Compustat Current'!W313,"")</f>
        <v>-1.3816925734024192E-3</v>
      </c>
      <c r="X314" s="2">
        <f>IFERROR(('Factset Current'!X313-'Compustat Current'!X313)/'Compustat Current'!X313,"")</f>
        <v>-1.2945542418227815E-3</v>
      </c>
      <c r="Y314" s="2">
        <f>IFERROR(('Factset Current'!Y313-'Compustat Current'!Y313)/'Compustat Current'!Y313,"")</f>
        <v>-1.1997120691034607E-3</v>
      </c>
      <c r="Z314" s="2">
        <f>IFERROR(('Factset Current'!Z313-'Compustat Current'!Z313)/'Compustat Current'!Z313,"")</f>
        <v>0</v>
      </c>
      <c r="AA314" s="2">
        <f>IFERROR(('Factset Current'!AA313-'Compustat Current'!AA313)/'Compustat Current'!AA313,"")</f>
        <v>-0.19388502380080561</v>
      </c>
      <c r="AB314" s="2">
        <f>IFERROR(('Factset Current'!AB313-'Compustat Current'!AB313)/'Compustat Current'!AB313,"")</f>
        <v>-0.14564024966899936</v>
      </c>
      <c r="AC314" s="2">
        <f>IFERROR(('Factset Current'!AC313-'Compustat Current'!AC313)/'Compustat Current'!AC313,"")</f>
        <v>-0.66053174268798376</v>
      </c>
    </row>
    <row r="315" spans="1:29" x14ac:dyDescent="0.25">
      <c r="A315" t="s">
        <v>649</v>
      </c>
      <c r="C315" s="2">
        <f>('Compustat Current'!C314-'Factset Current'!C314)/'Compustat Current'!C314</f>
        <v>0</v>
      </c>
      <c r="D315" s="2">
        <f>IFERROR(('Factset Current'!D314-'Compustat Current'!D314)/'Compustat Current'!D314,"")</f>
        <v>-0.22234974958263765</v>
      </c>
      <c r="E315" s="2">
        <f>IFERROR(('Factset Current'!E314-'Compustat Current'!E314)/'Compustat Current'!E314,"")</f>
        <v>0</v>
      </c>
      <c r="F315" s="2">
        <f>IFERROR(('Factset Current'!F314-'Compustat Current'!F314)/'Compustat Current'!F314,"")</f>
        <v>0</v>
      </c>
      <c r="G315" s="2">
        <f>IFERROR(('Factset Current'!G314-'Compustat Current'!G314)/'Compustat Current'!G314,"")</f>
        <v>0</v>
      </c>
      <c r="H315" s="2">
        <f>IFERROR(('Factset Current'!H314-'Compustat Current'!H314)/'Compustat Current'!H314,"")</f>
        <v>0</v>
      </c>
      <c r="I315" s="2">
        <f>IFERROR(('Factset Current'!I314-'Compustat Current'!I314)/'Compustat Current'!I314,"")</f>
        <v>-0.13883143743536702</v>
      </c>
      <c r="J315" s="2">
        <f>IFERROR(('Factset Current'!J314-'Compustat Current'!J314)/'Compustat Current'!J314,"")</f>
        <v>0</v>
      </c>
      <c r="K315" s="2">
        <f>IFERROR(('Factset Current'!K314-'Compustat Current'!K314)/'Compustat Current'!K314,"")</f>
        <v>0</v>
      </c>
      <c r="L315" s="2">
        <f>IFERROR(('Factset Current'!L314-'Compustat Current'!L314)/'Compustat Current'!L314,"")</f>
        <v>4.0505083633978332E-2</v>
      </c>
      <c r="M315" s="2">
        <f>IFERROR(('Factset Current'!M314-'Compustat Current'!M314)/'Compustat Current'!M314,"")</f>
        <v>0.16949152542372878</v>
      </c>
      <c r="N315" s="2">
        <f>IFERROR(('Factset Current'!N314-'Compustat Current'!N314)/'Compustat Current'!N314,"")</f>
        <v>-1.9950997549877628E-2</v>
      </c>
      <c r="O315" s="2">
        <f>IFERROR(('Factset Current'!O314-'Compustat Current'!O314)/'Compustat Current'!O314,"")</f>
        <v>-2.0171633047278269E-2</v>
      </c>
      <c r="P315" s="2">
        <f>IFERROR(('Factset Current'!P314-'Compustat Current'!P314)/'Compustat Current'!P314,"")</f>
        <v>2.4819161817506895E-7</v>
      </c>
      <c r="Q315" s="2">
        <f>IFERROR(('Factset Current'!Q314-'Compustat Current'!Q314)/'Compustat Current'!Q314,"")</f>
        <v>0</v>
      </c>
      <c r="R315" s="2">
        <f>IFERROR(('Factset Current'!R314-'Compustat Current'!R314)/'Compustat Current'!R314,"")</f>
        <v>-2.3098292599181593E-3</v>
      </c>
      <c r="S315" s="2">
        <f>IFERROR(('Factset Current'!S314-'Compustat Current'!S314)/'Compustat Current'!S314,"")</f>
        <v>0</v>
      </c>
      <c r="T315" s="2">
        <f>IFERROR(('Factset Current'!T314-'Compustat Current'!T314)/'Compustat Current'!T314,"")</f>
        <v>-7.7615751629594748E-2</v>
      </c>
      <c r="U315" s="2">
        <f>IFERROR(('Factset Current'!U314-'Compustat Current'!U314)/'Compustat Current'!U314,"")</f>
        <v>0</v>
      </c>
      <c r="V315" s="2">
        <f>IFERROR(('Factset Current'!V314-'Compustat Current'!V314)/'Compustat Current'!V314,"")</f>
        <v>-2.7548209366391645E-3</v>
      </c>
      <c r="W315" s="2">
        <f>IFERROR(('Factset Current'!W314-'Compustat Current'!W314)/'Compustat Current'!W314,"")</f>
        <v>0</v>
      </c>
      <c r="X315" s="2">
        <f>IFERROR(('Factset Current'!X314-'Compustat Current'!X314)/'Compustat Current'!X314,"")</f>
        <v>0</v>
      </c>
      <c r="Y315" s="2">
        <f>IFERROR(('Factset Current'!Y314-'Compustat Current'!Y314)/'Compustat Current'!Y314,"")</f>
        <v>-4.8407396650215718E-4</v>
      </c>
      <c r="Z315" s="2">
        <f>IFERROR(('Factset Current'!Z314-'Compustat Current'!Z314)/'Compustat Current'!Z314,"")</f>
        <v>-8.9199146790770335E-3</v>
      </c>
      <c r="AA315" s="2">
        <f>IFERROR(('Factset Current'!AA314-'Compustat Current'!AA314)/'Compustat Current'!AA314,"")</f>
        <v>-9.1383812010443877E-2</v>
      </c>
      <c r="AB315" s="2">
        <f>IFERROR(('Factset Current'!AB314-'Compustat Current'!AB314)/'Compustat Current'!AB314,"")</f>
        <v>-1.4492753623188259E-2</v>
      </c>
      <c r="AC315" s="2">
        <f>IFERROR(('Factset Current'!AC314-'Compustat Current'!AC314)/'Compustat Current'!AC314,"")</f>
        <v>-0.1229073660714286</v>
      </c>
    </row>
    <row r="316" spans="1:29" x14ac:dyDescent="0.25">
      <c r="A316" t="s">
        <v>651</v>
      </c>
      <c r="C316" s="2">
        <f>('Compustat Current'!C315-'Factset Current'!C315)/'Compustat Current'!C315</f>
        <v>0</v>
      </c>
      <c r="D316" s="2">
        <f>IFERROR(('Factset Current'!D315-'Compustat Current'!D315)/'Compustat Current'!D315,"")</f>
        <v>6.3466125730170311E-2</v>
      </c>
      <c r="E316" s="2">
        <f>IFERROR(('Factset Current'!E315-'Compustat Current'!E315)/'Compustat Current'!E315,"")</f>
        <v>0</v>
      </c>
      <c r="F316" s="2">
        <f>IFERROR(('Factset Current'!F315-'Compustat Current'!F315)/'Compustat Current'!F315,"")</f>
        <v>0</v>
      </c>
      <c r="G316" s="2">
        <f>IFERROR(('Factset Current'!G315-'Compustat Current'!G315)/'Compustat Current'!G315,"")</f>
        <v>1.7405955623342781E-6</v>
      </c>
      <c r="H316" s="2">
        <f>IFERROR(('Factset Current'!H315-'Compustat Current'!H315)/'Compustat Current'!H315,"")</f>
        <v>0</v>
      </c>
      <c r="I316" s="2">
        <f>IFERROR(('Factset Current'!I315-'Compustat Current'!I315)/'Compustat Current'!I315,"")</f>
        <v>0</v>
      </c>
      <c r="J316" s="2">
        <f>IFERROR(('Factset Current'!J315-'Compustat Current'!J315)/'Compustat Current'!J315,"")</f>
        <v>-0.2358220603537981</v>
      </c>
      <c r="K316" s="2">
        <f>IFERROR(('Factset Current'!K315-'Compustat Current'!K315)/'Compustat Current'!K315,"")</f>
        <v>0</v>
      </c>
      <c r="L316" s="2">
        <f>IFERROR(('Factset Current'!L315-'Compustat Current'!L315)/'Compustat Current'!L315,"")</f>
        <v>-1.0362694300530798E-4</v>
      </c>
      <c r="M316" s="2">
        <f>IFERROR(('Factset Current'!M315-'Compustat Current'!M315)/'Compustat Current'!M315,"")</f>
        <v>-2.0675396278429454E-3</v>
      </c>
      <c r="N316" s="2">
        <f>IFERROR(('Factset Current'!N315-'Compustat Current'!N315)/'Compustat Current'!N315,"")</f>
        <v>2.530837941301569E-3</v>
      </c>
      <c r="O316" s="2">
        <f>IFERROR(('Factset Current'!O315-'Compustat Current'!O315)/'Compustat Current'!O315,"")</f>
        <v>-3.94249295983408E-3</v>
      </c>
      <c r="P316" s="2">
        <f>IFERROR(('Factset Current'!P315-'Compustat Current'!P315)/'Compustat Current'!P315,"")</f>
        <v>6.3347952588474603E-7</v>
      </c>
      <c r="Q316" s="2">
        <f>IFERROR(('Factset Current'!Q315-'Compustat Current'!Q315)/'Compustat Current'!Q315,"")</f>
        <v>0</v>
      </c>
      <c r="R316" s="2">
        <f>IFERROR(('Factset Current'!R315-'Compustat Current'!R315)/'Compustat Current'!R315,"")</f>
        <v>0</v>
      </c>
      <c r="S316" s="2">
        <f>IFERROR(('Factset Current'!S315-'Compustat Current'!S315)/'Compustat Current'!S315,"")</f>
        <v>0</v>
      </c>
      <c r="T316" s="2">
        <f>IFERROR(('Factset Current'!T315-'Compustat Current'!T315)/'Compustat Current'!T315,"")</f>
        <v>0</v>
      </c>
      <c r="U316" s="2">
        <f>IFERROR(('Factset Current'!U315-'Compustat Current'!U315)/'Compustat Current'!U315,"")</f>
        <v>0</v>
      </c>
      <c r="V316" s="2">
        <f>IFERROR(('Factset Current'!V315-'Compustat Current'!V315)/'Compustat Current'!V315,"")</f>
        <v>-4.2711026188603186E-3</v>
      </c>
      <c r="W316" s="2">
        <f>IFERROR(('Factset Current'!W315-'Compustat Current'!W315)/'Compustat Current'!W315,"")</f>
        <v>0</v>
      </c>
      <c r="X316" s="2">
        <f>IFERROR(('Factset Current'!X315-'Compustat Current'!X315)/'Compustat Current'!X315,"")</f>
        <v>0</v>
      </c>
      <c r="Y316" s="2">
        <f>IFERROR(('Factset Current'!Y315-'Compustat Current'!Y315)/'Compustat Current'!Y315,"")</f>
        <v>0</v>
      </c>
      <c r="Z316" s="2">
        <f>IFERROR(('Factset Current'!Z315-'Compustat Current'!Z315)/'Compustat Current'!Z315,"")</f>
        <v>0</v>
      </c>
      <c r="AA316" s="2">
        <f>IFERROR(('Factset Current'!AA315-'Compustat Current'!AA315)/'Compustat Current'!AA315,"")</f>
        <v>-0.13558626351074027</v>
      </c>
      <c r="AB316" s="2">
        <f>IFERROR(('Factset Current'!AB315-'Compustat Current'!AB315)/'Compustat Current'!AB315,"")</f>
        <v>5.4371887105700151E-2</v>
      </c>
      <c r="AC316" s="2">
        <f>IFERROR(('Factset Current'!AC315-'Compustat Current'!AC315)/'Compustat Current'!AC315,"")</f>
        <v>-0.16881036094174193</v>
      </c>
    </row>
    <row r="317" spans="1:29" x14ac:dyDescent="0.25">
      <c r="A317" t="s">
        <v>653</v>
      </c>
      <c r="C317" s="2">
        <f>('Compustat Current'!C316-'Factset Current'!C316)/'Compustat Current'!C316</f>
        <v>0</v>
      </c>
      <c r="D317" s="2">
        <f>IFERROR(('Factset Current'!D316-'Compustat Current'!D316)/'Compustat Current'!D316,"")</f>
        <v>-0.68071437481807973</v>
      </c>
      <c r="E317" s="2">
        <f>IFERROR(('Factset Current'!E316-'Compustat Current'!E316)/'Compustat Current'!E316,"")</f>
        <v>0</v>
      </c>
      <c r="F317" s="2">
        <f>IFERROR(('Factset Current'!F316-'Compustat Current'!F316)/'Compustat Current'!F316,"")</f>
        <v>0</v>
      </c>
      <c r="G317" s="2">
        <f>IFERROR(('Factset Current'!G316-'Compustat Current'!G316)/'Compustat Current'!G316,"")</f>
        <v>0</v>
      </c>
      <c r="H317" s="2">
        <f>IFERROR(('Factset Current'!H316-'Compustat Current'!H316)/'Compustat Current'!H316,"")</f>
        <v>0</v>
      </c>
      <c r="I317" s="2">
        <f>IFERROR(('Factset Current'!I316-'Compustat Current'!I316)/'Compustat Current'!I316,"")</f>
        <v>0</v>
      </c>
      <c r="J317" s="2">
        <f>IFERROR(('Factset Current'!J316-'Compustat Current'!J316)/'Compustat Current'!J316,"")</f>
        <v>-0.18095151625204273</v>
      </c>
      <c r="K317" s="2">
        <f>IFERROR(('Factset Current'!K316-'Compustat Current'!K316)/'Compustat Current'!K316,"")</f>
        <v>0</v>
      </c>
      <c r="L317" s="2">
        <f>IFERROR(('Factset Current'!L316-'Compustat Current'!L316)/'Compustat Current'!L316,"")</f>
        <v>-4.4974287050023362E-2</v>
      </c>
      <c r="M317" s="2">
        <f>IFERROR(('Factset Current'!M316-'Compustat Current'!M316)/'Compustat Current'!M316,"")</f>
        <v>-3.3357282151288761E-3</v>
      </c>
      <c r="N317" s="2">
        <f>IFERROR(('Factset Current'!N316-'Compustat Current'!N316)/'Compustat Current'!N316,"")</f>
        <v>-0.10248409936397457</v>
      </c>
      <c r="O317" s="2">
        <f>IFERROR(('Factset Current'!O316-'Compustat Current'!O316)/'Compustat Current'!O316,"")</f>
        <v>-8.1970295168264706E-2</v>
      </c>
      <c r="P317" s="2">
        <f>IFERROR(('Factset Current'!P316-'Compustat Current'!P316)/'Compustat Current'!P316,"")</f>
        <v>0</v>
      </c>
      <c r="Q317" s="2">
        <f>IFERROR(('Factset Current'!Q316-'Compustat Current'!Q316)/'Compustat Current'!Q316,"")</f>
        <v>0</v>
      </c>
      <c r="R317" s="2">
        <f>IFERROR(('Factset Current'!R316-'Compustat Current'!R316)/'Compustat Current'!R316,"")</f>
        <v>4.356049750673498E-3</v>
      </c>
      <c r="S317" s="2">
        <f>IFERROR(('Factset Current'!S316-'Compustat Current'!S316)/'Compustat Current'!S316,"")</f>
        <v>0</v>
      </c>
      <c r="T317" s="2">
        <f>IFERROR(('Factset Current'!T316-'Compustat Current'!T316)/'Compustat Current'!T316,"")</f>
        <v>0</v>
      </c>
      <c r="U317" s="2">
        <f>IFERROR(('Factset Current'!U316-'Compustat Current'!U316)/'Compustat Current'!U316,"")</f>
        <v>0</v>
      </c>
      <c r="V317" s="2">
        <f>IFERROR(('Factset Current'!V316-'Compustat Current'!V316)/'Compustat Current'!V316,"")</f>
        <v>8.3022000830220086E-3</v>
      </c>
      <c r="W317" s="2">
        <f>IFERROR(('Factset Current'!W316-'Compustat Current'!W316)/'Compustat Current'!W316,"")</f>
        <v>0</v>
      </c>
      <c r="X317" s="2">
        <f>IFERROR(('Factset Current'!X316-'Compustat Current'!X316)/'Compustat Current'!X316,"")</f>
        <v>0</v>
      </c>
      <c r="Y317" s="2">
        <f>IFERROR(('Factset Current'!Y316-'Compustat Current'!Y316)/'Compustat Current'!Y316,"")</f>
        <v>0</v>
      </c>
      <c r="Z317" s="2">
        <f>IFERROR(('Factset Current'!Z316-'Compustat Current'!Z316)/'Compustat Current'!Z316,"")</f>
        <v>0</v>
      </c>
      <c r="AA317" s="2">
        <f>IFERROR(('Factset Current'!AA316-'Compustat Current'!AA316)/'Compustat Current'!AA316,"")</f>
        <v>0.69864354635715298</v>
      </c>
      <c r="AB317" s="2">
        <f>IFERROR(('Factset Current'!AB316-'Compustat Current'!AB316)/'Compustat Current'!AB316,"")</f>
        <v>5.4328732747804267</v>
      </c>
      <c r="AC317" s="2">
        <f>IFERROR(('Factset Current'!AC316-'Compustat Current'!AC316)/'Compustat Current'!AC316,"")</f>
        <v>0.97096880026246524</v>
      </c>
    </row>
    <row r="318" spans="1:29" x14ac:dyDescent="0.25">
      <c r="A318" t="s">
        <v>655</v>
      </c>
      <c r="C318" s="2">
        <f>('Compustat Current'!C317-'Factset Current'!C317)/'Compustat Current'!C317</f>
        <v>0</v>
      </c>
      <c r="D318" s="2">
        <f>IFERROR(('Factset Current'!D317-'Compustat Current'!D317)/'Compustat Current'!D317,"")</f>
        <v>4.8647046140578402E-3</v>
      </c>
      <c r="E318" s="2">
        <f>IFERROR(('Factset Current'!E317-'Compustat Current'!E317)/'Compustat Current'!E317,"")</f>
        <v>0</v>
      </c>
      <c r="F318" s="2">
        <f>IFERROR(('Factset Current'!F317-'Compustat Current'!F317)/'Compustat Current'!F317,"")</f>
        <v>0</v>
      </c>
      <c r="G318" s="2">
        <f>IFERROR(('Factset Current'!G317-'Compustat Current'!G317)/'Compustat Current'!G317,"")</f>
        <v>0</v>
      </c>
      <c r="H318" s="2">
        <f>IFERROR(('Factset Current'!H317-'Compustat Current'!H317)/'Compustat Current'!H317,"")</f>
        <v>0</v>
      </c>
      <c r="I318" s="2" t="str">
        <f>IFERROR(('Factset Current'!I317-'Compustat Current'!I317)/'Compustat Current'!I317,"")</f>
        <v/>
      </c>
      <c r="J318" s="2">
        <f>IFERROR(('Factset Current'!J317-'Compustat Current'!J317)/'Compustat Current'!J317,"")</f>
        <v>-0.1227976508275493</v>
      </c>
      <c r="K318" s="2">
        <f>IFERROR(('Factset Current'!K317-'Compustat Current'!K317)/'Compustat Current'!K317,"")</f>
        <v>0</v>
      </c>
      <c r="L318" s="2">
        <f>IFERROR(('Factset Current'!L317-'Compustat Current'!L317)/'Compustat Current'!L317,"")</f>
        <v>-5.7595768190082733E-3</v>
      </c>
      <c r="M318" s="2" t="str">
        <f>IFERROR(('Factset Current'!M317-'Compustat Current'!M317)/'Compustat Current'!M317,"")</f>
        <v/>
      </c>
      <c r="N318" s="2">
        <f>IFERROR(('Factset Current'!N317-'Compustat Current'!N317)/'Compustat Current'!N317,"")</f>
        <v>1.8261028356768395E-2</v>
      </c>
      <c r="O318" s="2">
        <f>IFERROR(('Factset Current'!O317-'Compustat Current'!O317)/'Compustat Current'!O317,"")</f>
        <v>1.1551912568306035E-2</v>
      </c>
      <c r="P318" s="2">
        <f>IFERROR(('Factset Current'!P317-'Compustat Current'!P317)/'Compustat Current'!P317,"")</f>
        <v>0</v>
      </c>
      <c r="Q318" s="2">
        <f>IFERROR(('Factset Current'!Q317-'Compustat Current'!Q317)/'Compustat Current'!Q317,"")</f>
        <v>0</v>
      </c>
      <c r="R318" s="2" t="str">
        <f>IFERROR(('Factset Current'!R317-'Compustat Current'!R317)/'Compustat Current'!R317,"")</f>
        <v/>
      </c>
      <c r="S318" s="2">
        <f>IFERROR(('Factset Current'!S317-'Compustat Current'!S317)/'Compustat Current'!S317,"")</f>
        <v>0</v>
      </c>
      <c r="T318" s="2">
        <f>IFERROR(('Factset Current'!T317-'Compustat Current'!T317)/'Compustat Current'!T317,"")</f>
        <v>0</v>
      </c>
      <c r="U318" s="2">
        <f>IFERROR(('Factset Current'!U317-'Compustat Current'!U317)/'Compustat Current'!U317,"")</f>
        <v>0</v>
      </c>
      <c r="V318" s="2">
        <f>IFERROR(('Factset Current'!V317-'Compustat Current'!V317)/'Compustat Current'!V317,"")</f>
        <v>-5.079505300353288E-3</v>
      </c>
      <c r="W318" s="2">
        <f>IFERROR(('Factset Current'!W317-'Compustat Current'!W317)/'Compustat Current'!W317,"")</f>
        <v>1.9480519480519497E-2</v>
      </c>
      <c r="X318" s="2">
        <f>IFERROR(('Factset Current'!X317-'Compustat Current'!X317)/'Compustat Current'!X317,"")</f>
        <v>1.976047904191628E-2</v>
      </c>
      <c r="Y318" s="2">
        <f>IFERROR(('Factset Current'!Y317-'Compustat Current'!Y317)/'Compustat Current'!Y317,"")</f>
        <v>1.9714964370546362E-2</v>
      </c>
      <c r="Z318" s="2">
        <f>IFERROR(('Factset Current'!Z317-'Compustat Current'!Z317)/'Compustat Current'!Z317,"")</f>
        <v>0</v>
      </c>
      <c r="AA318" s="2">
        <f>IFERROR(('Factset Current'!AA317-'Compustat Current'!AA317)/'Compustat Current'!AA317,"")</f>
        <v>4.1710920150622804E-2</v>
      </c>
      <c r="AB318" s="2" t="str">
        <f>IFERROR(('Factset Current'!AB317-'Compustat Current'!AB317)/'Compustat Current'!AB317,"")</f>
        <v/>
      </c>
      <c r="AC318" s="2">
        <f>IFERROR(('Factset Current'!AC317-'Compustat Current'!AC317)/'Compustat Current'!AC317,"")</f>
        <v>4.6747412366019925E-2</v>
      </c>
    </row>
    <row r="319" spans="1:29" x14ac:dyDescent="0.25">
      <c r="A319" t="s">
        <v>657</v>
      </c>
      <c r="C319" s="2">
        <f>('Compustat Current'!C318-'Factset Current'!C318)/'Compustat Current'!C318</f>
        <v>0</v>
      </c>
      <c r="D319" s="2">
        <f>IFERROR(('Factset Current'!D318-'Compustat Current'!D318)/'Compustat Current'!D318,"")</f>
        <v>0.34144245389039468</v>
      </c>
      <c r="E319" s="2">
        <f>IFERROR(('Factset Current'!E318-'Compustat Current'!E318)/'Compustat Current'!E318,"")</f>
        <v>0</v>
      </c>
      <c r="F319" s="2">
        <f>IFERROR(('Factset Current'!F318-'Compustat Current'!F318)/'Compustat Current'!F318,"")</f>
        <v>0</v>
      </c>
      <c r="G319" s="2">
        <f>IFERROR(('Factset Current'!G318-'Compustat Current'!G318)/'Compustat Current'!G318,"")</f>
        <v>2.7087418752290739E-3</v>
      </c>
      <c r="H319" s="2">
        <f>IFERROR(('Factset Current'!H318-'Compustat Current'!H318)/'Compustat Current'!H318,"")</f>
        <v>0</v>
      </c>
      <c r="I319" s="2" t="str">
        <f>IFERROR(('Factset Current'!I318-'Compustat Current'!I318)/'Compustat Current'!I318,"")</f>
        <v/>
      </c>
      <c r="J319" s="2">
        <f>IFERROR(('Factset Current'!J318-'Compustat Current'!J318)/'Compustat Current'!J318,"")</f>
        <v>0</v>
      </c>
      <c r="K319" s="2">
        <f>IFERROR(('Factset Current'!K318-'Compustat Current'!K318)/'Compustat Current'!K318,"")</f>
        <v>0</v>
      </c>
      <c r="L319" s="2">
        <f>IFERROR(('Factset Current'!L318-'Compustat Current'!L318)/'Compustat Current'!L318,"")</f>
        <v>3.1769989796292374E-3</v>
      </c>
      <c r="M319" s="2" t="str">
        <f>IFERROR(('Factset Current'!M318-'Compustat Current'!M318)/'Compustat Current'!M318,"")</f>
        <v/>
      </c>
      <c r="N319" s="2">
        <f>IFERROR(('Factset Current'!N318-'Compustat Current'!N318)/'Compustat Current'!N318,"")</f>
        <v>-3.3227212314164347E-4</v>
      </c>
      <c r="O319" s="2">
        <f>IFERROR(('Factset Current'!O318-'Compustat Current'!O318)/'Compustat Current'!O318,"")</f>
        <v>2.3271362081822284E-3</v>
      </c>
      <c r="P319" s="2">
        <f>IFERROR(('Factset Current'!P318-'Compustat Current'!P318)/'Compustat Current'!P318,"")</f>
        <v>2.7068688903185462E-3</v>
      </c>
      <c r="Q319" s="2">
        <f>IFERROR(('Factset Current'!Q318-'Compustat Current'!Q318)/'Compustat Current'!Q318,"")</f>
        <v>0</v>
      </c>
      <c r="R319" s="2" t="str">
        <f>IFERROR(('Factset Current'!R318-'Compustat Current'!R318)/'Compustat Current'!R318,"")</f>
        <v/>
      </c>
      <c r="S319" s="2">
        <f>IFERROR(('Factset Current'!S318-'Compustat Current'!S318)/'Compustat Current'!S318,"")</f>
        <v>0</v>
      </c>
      <c r="T319" s="2">
        <f>IFERROR(('Factset Current'!T318-'Compustat Current'!T318)/'Compustat Current'!T318,"")</f>
        <v>0</v>
      </c>
      <c r="U319" s="2">
        <f>IFERROR(('Factset Current'!U318-'Compustat Current'!U318)/'Compustat Current'!U318,"")</f>
        <v>0</v>
      </c>
      <c r="V319" s="2">
        <f>IFERROR(('Factset Current'!V318-'Compustat Current'!V318)/'Compustat Current'!V318,"")</f>
        <v>4.7314578005114988E-2</v>
      </c>
      <c r="W319" s="2">
        <f>IFERROR(('Factset Current'!W318-'Compustat Current'!W318)/'Compustat Current'!W318,"")</f>
        <v>0</v>
      </c>
      <c r="X319" s="2">
        <f>IFERROR(('Factset Current'!X318-'Compustat Current'!X318)/'Compustat Current'!X318,"")</f>
        <v>0</v>
      </c>
      <c r="Y319" s="2">
        <f>IFERROR(('Factset Current'!Y318-'Compustat Current'!Y318)/'Compustat Current'!Y318,"")</f>
        <v>0</v>
      </c>
      <c r="Z319" s="2">
        <f>IFERROR(('Factset Current'!Z318-'Compustat Current'!Z318)/'Compustat Current'!Z318,"")</f>
        <v>0</v>
      </c>
      <c r="AA319" s="2">
        <f>IFERROR(('Factset Current'!AA318-'Compustat Current'!AA318)/'Compustat Current'!AA318,"")</f>
        <v>1.1299678843837815</v>
      </c>
      <c r="AB319" s="2">
        <f>IFERROR(('Factset Current'!AB318-'Compustat Current'!AB318)/'Compustat Current'!AB318,"")</f>
        <v>0.43763342327638083</v>
      </c>
      <c r="AC319" s="2">
        <f>IFERROR(('Factset Current'!AC318-'Compustat Current'!AC318)/'Compustat Current'!AC318,"")</f>
        <v>1.0059330622298053</v>
      </c>
    </row>
    <row r="320" spans="1:29" x14ac:dyDescent="0.25">
      <c r="A320" t="s">
        <v>659</v>
      </c>
      <c r="C320" s="2">
        <f>('Compustat Current'!C319-'Factset Current'!C319)/'Compustat Current'!C319</f>
        <v>0</v>
      </c>
      <c r="D320" s="2">
        <f>IFERROR(('Factset Current'!D319-'Compustat Current'!D319)/'Compustat Current'!D319,"")</f>
        <v>0.21096067861769255</v>
      </c>
      <c r="E320" s="2">
        <f>IFERROR(('Factset Current'!E319-'Compustat Current'!E319)/'Compustat Current'!E319,"")</f>
        <v>0</v>
      </c>
      <c r="F320" s="2">
        <f>IFERROR(('Factset Current'!F319-'Compustat Current'!F319)/'Compustat Current'!F319,"")</f>
        <v>0</v>
      </c>
      <c r="G320" s="2">
        <f>IFERROR(('Factset Current'!G319-'Compustat Current'!G319)/'Compustat Current'!G319,"")</f>
        <v>0</v>
      </c>
      <c r="H320" s="2">
        <f>IFERROR(('Factset Current'!H319-'Compustat Current'!H319)/'Compustat Current'!H319,"")</f>
        <v>0</v>
      </c>
      <c r="I320" s="2" t="str">
        <f>IFERROR(('Factset Current'!I319-'Compustat Current'!I319)/'Compustat Current'!I319,"")</f>
        <v/>
      </c>
      <c r="J320" s="2">
        <f>IFERROR(('Factset Current'!J319-'Compustat Current'!J319)/'Compustat Current'!J319,"")</f>
        <v>-0.55972006220839809</v>
      </c>
      <c r="K320" s="2">
        <f>IFERROR(('Factset Current'!K319-'Compustat Current'!K319)/'Compustat Current'!K319,"")</f>
        <v>0</v>
      </c>
      <c r="L320" s="2">
        <f>IFERROR(('Factset Current'!L319-'Compustat Current'!L319)/'Compustat Current'!L319,"")</f>
        <v>5.33810835008391E-4</v>
      </c>
      <c r="M320" s="2">
        <f>IFERROR(('Factset Current'!M319-'Compustat Current'!M319)/'Compustat Current'!M319,"")</f>
        <v>-4.6377887023523887E-5</v>
      </c>
      <c r="N320" s="2">
        <f>IFERROR(('Factset Current'!N319-'Compustat Current'!N319)/'Compustat Current'!N319,"")</f>
        <v>-3.8488573627347374E-2</v>
      </c>
      <c r="O320" s="2">
        <f>IFERROR(('Factset Current'!O319-'Compustat Current'!O319)/'Compustat Current'!O319,"")</f>
        <v>2.2513331280730976E-3</v>
      </c>
      <c r="P320" s="2">
        <f>IFERROR(('Factset Current'!P319-'Compustat Current'!P319)/'Compustat Current'!P319,"")</f>
        <v>0</v>
      </c>
      <c r="Q320" s="2">
        <f>IFERROR(('Factset Current'!Q319-'Compustat Current'!Q319)/'Compustat Current'!Q319,"")</f>
        <v>0</v>
      </c>
      <c r="R320" s="2" t="str">
        <f>IFERROR(('Factset Current'!R319-'Compustat Current'!R319)/'Compustat Current'!R319,"")</f>
        <v/>
      </c>
      <c r="S320" s="2">
        <f>IFERROR(('Factset Current'!S319-'Compustat Current'!S319)/'Compustat Current'!S319,"")</f>
        <v>0</v>
      </c>
      <c r="T320" s="2" t="str">
        <f>IFERROR(('Factset Current'!T319-'Compustat Current'!T319)/'Compustat Current'!T319,"")</f>
        <v/>
      </c>
      <c r="U320" s="2">
        <f>IFERROR(('Factset Current'!U319-'Compustat Current'!U319)/'Compustat Current'!U319,"")</f>
        <v>7.5187969924812095E-3</v>
      </c>
      <c r="V320" s="2">
        <f>IFERROR(('Factset Current'!V319-'Compustat Current'!V319)/'Compustat Current'!V319,"")</f>
        <v>6.8406840684068465E-2</v>
      </c>
      <c r="W320" s="2">
        <f>IFERROR(('Factset Current'!W319-'Compustat Current'!W319)/'Compustat Current'!W319,"")</f>
        <v>0</v>
      </c>
      <c r="X320" s="2">
        <f>IFERROR(('Factset Current'!X319-'Compustat Current'!X319)/'Compustat Current'!X319,"")</f>
        <v>0</v>
      </c>
      <c r="Y320" s="2">
        <f>IFERROR(('Factset Current'!Y319-'Compustat Current'!Y319)/'Compustat Current'!Y319,"")</f>
        <v>5.3201247477528534E-3</v>
      </c>
      <c r="Z320" s="2">
        <f>IFERROR(('Factset Current'!Z319-'Compustat Current'!Z319)/'Compustat Current'!Z319,"")</f>
        <v>-1.8442622950819672E-2</v>
      </c>
      <c r="AA320" s="2">
        <f>IFERROR(('Factset Current'!AA319-'Compustat Current'!AA319)/'Compustat Current'!AA319,"")</f>
        <v>-0.16031512046591431</v>
      </c>
      <c r="AB320" s="2">
        <f>IFERROR(('Factset Current'!AB319-'Compustat Current'!AB319)/'Compustat Current'!AB319,"")</f>
        <v>-1.1771019677996361E-2</v>
      </c>
      <c r="AC320" s="2">
        <f>IFERROR(('Factset Current'!AC319-'Compustat Current'!AC319)/'Compustat Current'!AC319,"")</f>
        <v>-0.58400134087331657</v>
      </c>
    </row>
    <row r="321" spans="1:29" x14ac:dyDescent="0.25">
      <c r="A321" t="s">
        <v>661</v>
      </c>
      <c r="C321" s="2">
        <f>('Compustat Current'!C320-'Factset Current'!C320)/'Compustat Current'!C320</f>
        <v>0</v>
      </c>
      <c r="D321" s="2">
        <f>IFERROR(('Factset Current'!D320-'Compustat Current'!D320)/'Compustat Current'!D320,"")</f>
        <v>0.10387621254369082</v>
      </c>
      <c r="E321" s="2">
        <f>IFERROR(('Factset Current'!E320-'Compustat Current'!E320)/'Compustat Current'!E320,"")</f>
        <v>0</v>
      </c>
      <c r="F321" s="2">
        <f>IFERROR(('Factset Current'!F320-'Compustat Current'!F320)/'Compustat Current'!F320,"")</f>
        <v>0</v>
      </c>
      <c r="G321" s="2">
        <f>IFERROR(('Factset Current'!G320-'Compustat Current'!G320)/'Compustat Current'!G320,"")</f>
        <v>-3.9664580450031427E-7</v>
      </c>
      <c r="H321" s="2">
        <f>IFERROR(('Factset Current'!H320-'Compustat Current'!H320)/'Compustat Current'!H320,"")</f>
        <v>0</v>
      </c>
      <c r="I321" s="2">
        <f>IFERROR(('Factset Current'!I320-'Compustat Current'!I320)/'Compustat Current'!I320,"")</f>
        <v>0</v>
      </c>
      <c r="J321" s="2">
        <f>IFERROR(('Factset Current'!J320-'Compustat Current'!J320)/'Compustat Current'!J320,"")</f>
        <v>-1.2920859734128366E-2</v>
      </c>
      <c r="K321" s="2">
        <f>IFERROR(('Factset Current'!K320-'Compustat Current'!K320)/'Compustat Current'!K320,"")</f>
        <v>0</v>
      </c>
      <c r="L321" s="2">
        <f>IFERROR(('Factset Current'!L320-'Compustat Current'!L320)/'Compustat Current'!L320,"")</f>
        <v>5.2832642444931724E-3</v>
      </c>
      <c r="M321" s="2">
        <f>IFERROR(('Factset Current'!M320-'Compustat Current'!M320)/'Compustat Current'!M320,"")</f>
        <v>1.5782506873026579E-3</v>
      </c>
      <c r="N321" s="2">
        <f>IFERROR(('Factset Current'!N320-'Compustat Current'!N320)/'Compustat Current'!N320,"")</f>
        <v>2.7920000000000014E-2</v>
      </c>
      <c r="O321" s="2">
        <f>IFERROR(('Factset Current'!O320-'Compustat Current'!O320)/'Compustat Current'!O320,"")</f>
        <v>6.737559866872374E-3</v>
      </c>
      <c r="P321" s="2">
        <f>IFERROR(('Factset Current'!P320-'Compustat Current'!P320)/'Compustat Current'!P320,"")</f>
        <v>-1.9265466525143707E-7</v>
      </c>
      <c r="Q321" s="2">
        <f>IFERROR(('Factset Current'!Q320-'Compustat Current'!Q320)/'Compustat Current'!Q320,"")</f>
        <v>0</v>
      </c>
      <c r="R321" s="2">
        <f>IFERROR(('Factset Current'!R320-'Compustat Current'!R320)/'Compustat Current'!R320,"")</f>
        <v>-1.0084033613445762E-3</v>
      </c>
      <c r="S321" s="2">
        <f>IFERROR(('Factset Current'!S320-'Compustat Current'!S320)/'Compustat Current'!S320,"")</f>
        <v>0</v>
      </c>
      <c r="T321" s="2">
        <f>IFERROR(('Factset Current'!T320-'Compustat Current'!T320)/'Compustat Current'!T320,"")</f>
        <v>0</v>
      </c>
      <c r="U321" s="2">
        <f>IFERROR(('Factset Current'!U320-'Compustat Current'!U320)/'Compustat Current'!U320,"")</f>
        <v>4.397130293913476E-3</v>
      </c>
      <c r="V321" s="2">
        <f>IFERROR(('Factset Current'!V320-'Compustat Current'!V320)/'Compustat Current'!V320,"")</f>
        <v>-5.8120225838592067E-3</v>
      </c>
      <c r="W321" s="2">
        <f>IFERROR(('Factset Current'!W320-'Compustat Current'!W320)/'Compustat Current'!W320,"")</f>
        <v>0</v>
      </c>
      <c r="X321" s="2">
        <f>IFERROR(('Factset Current'!X320-'Compustat Current'!X320)/'Compustat Current'!X320,"")</f>
        <v>0</v>
      </c>
      <c r="Y321" s="2">
        <f>IFERROR(('Factset Current'!Y320-'Compustat Current'!Y320)/'Compustat Current'!Y320,"")</f>
        <v>5.6861258529189249E-3</v>
      </c>
      <c r="Z321" s="2">
        <f>IFERROR(('Factset Current'!Z320-'Compustat Current'!Z320)/'Compustat Current'!Z320,"")</f>
        <v>-2.3444976076554994E-2</v>
      </c>
      <c r="AA321" s="2">
        <f>IFERROR(('Factset Current'!AA320-'Compustat Current'!AA320)/'Compustat Current'!AA320,"")</f>
        <v>-9.3402394497743341E-4</v>
      </c>
      <c r="AB321" s="2">
        <f>IFERROR(('Factset Current'!AB320-'Compustat Current'!AB320)/'Compustat Current'!AB320,"")</f>
        <v>-0.14695652173913037</v>
      </c>
      <c r="AC321" s="2">
        <f>IFERROR(('Factset Current'!AC320-'Compustat Current'!AC320)/'Compustat Current'!AC320,"")</f>
        <v>-0.2552100114704024</v>
      </c>
    </row>
    <row r="322" spans="1:29" x14ac:dyDescent="0.25">
      <c r="A322" t="s">
        <v>663</v>
      </c>
      <c r="C322" s="2">
        <f>('Compustat Current'!C321-'Factset Current'!C321)/'Compustat Current'!C321</f>
        <v>0</v>
      </c>
      <c r="D322" s="2">
        <f>IFERROR(('Factset Current'!D321-'Compustat Current'!D321)/'Compustat Current'!D321,"")</f>
        <v>0.13017531638221297</v>
      </c>
      <c r="E322" s="2">
        <f>IFERROR(('Factset Current'!E321-'Compustat Current'!E321)/'Compustat Current'!E321,"")</f>
        <v>0</v>
      </c>
      <c r="F322" s="2">
        <f>IFERROR(('Factset Current'!F321-'Compustat Current'!F321)/'Compustat Current'!F321,"")</f>
        <v>0</v>
      </c>
      <c r="G322" s="2">
        <f>IFERROR(('Factset Current'!G321-'Compustat Current'!G321)/'Compustat Current'!G321,"")</f>
        <v>0</v>
      </c>
      <c r="H322" s="2">
        <f>IFERROR(('Factset Current'!H321-'Compustat Current'!H321)/'Compustat Current'!H321,"")</f>
        <v>0</v>
      </c>
      <c r="I322" s="2">
        <f>IFERROR(('Factset Current'!I321-'Compustat Current'!I321)/'Compustat Current'!I321,"")</f>
        <v>0</v>
      </c>
      <c r="J322" s="2">
        <f>IFERROR(('Factset Current'!J321-'Compustat Current'!J321)/'Compustat Current'!J321,"")</f>
        <v>0.35013501350135007</v>
      </c>
      <c r="K322" s="2">
        <f>IFERROR(('Factset Current'!K321-'Compustat Current'!K321)/'Compustat Current'!K321,"")</f>
        <v>0</v>
      </c>
      <c r="L322" s="2">
        <f>IFERROR(('Factset Current'!L321-'Compustat Current'!L321)/'Compustat Current'!L321,"")</f>
        <v>1.0475354604908987E-3</v>
      </c>
      <c r="M322" s="2">
        <f>IFERROR(('Factset Current'!M321-'Compustat Current'!M321)/'Compustat Current'!M321,"")</f>
        <v>-2.7384755819260492E-3</v>
      </c>
      <c r="N322" s="2">
        <f>IFERROR(('Factset Current'!N321-'Compustat Current'!N321)/'Compustat Current'!N321,"")</f>
        <v>-9.9944777593702818E-3</v>
      </c>
      <c r="O322" s="2">
        <f>IFERROR(('Factset Current'!O321-'Compustat Current'!O321)/'Compustat Current'!O321,"")</f>
        <v>0.31599999999999995</v>
      </c>
      <c r="P322" s="2">
        <f>IFERROR(('Factset Current'!P321-'Compustat Current'!P321)/'Compustat Current'!P321,"")</f>
        <v>0</v>
      </c>
      <c r="Q322" s="2" t="str">
        <f>IFERROR(('Factset Current'!Q321-'Compustat Current'!Q321)/'Compustat Current'!Q321,"")</f>
        <v/>
      </c>
      <c r="R322" s="2">
        <f>IFERROR(('Factset Current'!R321-'Compustat Current'!R321)/'Compustat Current'!R321,"")</f>
        <v>-1.2677595628415262E-3</v>
      </c>
      <c r="S322" s="2">
        <f>IFERROR(('Factset Current'!S321-'Compustat Current'!S321)/'Compustat Current'!S321,"")</f>
        <v>0</v>
      </c>
      <c r="T322" s="2">
        <f>IFERROR(('Factset Current'!T321-'Compustat Current'!T321)/'Compustat Current'!T321,"")</f>
        <v>0</v>
      </c>
      <c r="U322" s="2">
        <f>IFERROR(('Factset Current'!U321-'Compustat Current'!U321)/'Compustat Current'!U321,"")</f>
        <v>0.19677692960135706</v>
      </c>
      <c r="V322" s="2">
        <f>IFERROR(('Factset Current'!V321-'Compustat Current'!V321)/'Compustat Current'!V321,"")</f>
        <v>-6.4446831364124652E-3</v>
      </c>
      <c r="W322" s="2">
        <f>IFERROR(('Factset Current'!W321-'Compustat Current'!W321)/'Compustat Current'!W321,"")</f>
        <v>0</v>
      </c>
      <c r="X322" s="2">
        <f>IFERROR(('Factset Current'!X321-'Compustat Current'!X321)/'Compustat Current'!X321,"")</f>
        <v>0</v>
      </c>
      <c r="Y322" s="2">
        <f>IFERROR(('Factset Current'!Y321-'Compustat Current'!Y321)/'Compustat Current'!Y321,"")</f>
        <v>4.5186640471512857E-2</v>
      </c>
      <c r="Z322" s="2">
        <f>IFERROR(('Factset Current'!Z321-'Compustat Current'!Z321)/'Compustat Current'!Z321,"")</f>
        <v>0.2198342827550491</v>
      </c>
      <c r="AA322" s="2">
        <f>IFERROR(('Factset Current'!AA321-'Compustat Current'!AA321)/'Compustat Current'!AA321,"")</f>
        <v>-0.69978426251845127</v>
      </c>
      <c r="AB322" s="2">
        <f>IFERROR(('Factset Current'!AB321-'Compustat Current'!AB321)/'Compustat Current'!AB321,"")</f>
        <v>5.1551718897230855E-2</v>
      </c>
      <c r="AC322" s="2">
        <f>IFERROR(('Factset Current'!AC321-'Compustat Current'!AC321)/'Compustat Current'!AC321,"")</f>
        <v>-0.80134285194248389</v>
      </c>
    </row>
    <row r="323" spans="1:29" x14ac:dyDescent="0.25">
      <c r="A323" t="s">
        <v>665</v>
      </c>
      <c r="C323" s="2">
        <f>('Compustat Current'!C322-'Factset Current'!C322)/'Compustat Current'!C322</f>
        <v>0</v>
      </c>
      <c r="D323" s="2">
        <f>IFERROR(('Factset Current'!D322-'Compustat Current'!D322)/'Compustat Current'!D322,"")</f>
        <v>3.6940490481906986E-2</v>
      </c>
      <c r="E323" s="2">
        <f>IFERROR(('Factset Current'!E322-'Compustat Current'!E322)/'Compustat Current'!E322,"")</f>
        <v>0</v>
      </c>
      <c r="F323" s="2">
        <f>IFERROR(('Factset Current'!F322-'Compustat Current'!F322)/'Compustat Current'!F322,"")</f>
        <v>0</v>
      </c>
      <c r="G323" s="2">
        <f>IFERROR(('Factset Current'!G322-'Compustat Current'!G322)/'Compustat Current'!G322,"")</f>
        <v>-8.9319208986973076E-7</v>
      </c>
      <c r="H323" s="2">
        <f>IFERROR(('Factset Current'!H322-'Compustat Current'!H322)/'Compustat Current'!H322,"")</f>
        <v>0</v>
      </c>
      <c r="I323" s="2" t="str">
        <f>IFERROR(('Factset Current'!I322-'Compustat Current'!I322)/'Compustat Current'!I322,"")</f>
        <v/>
      </c>
      <c r="J323" s="2">
        <f>IFERROR(('Factset Current'!J322-'Compustat Current'!J322)/'Compustat Current'!J322,"")</f>
        <v>1.6665278067069358</v>
      </c>
      <c r="K323" s="2">
        <f>IFERROR(('Factset Current'!K322-'Compustat Current'!K322)/'Compustat Current'!K322,"")</f>
        <v>0.13045394446892897</v>
      </c>
      <c r="L323" s="2">
        <f>IFERROR(('Factset Current'!L322-'Compustat Current'!L322)/'Compustat Current'!L322,"")</f>
        <v>-5.0015532774153479E-2</v>
      </c>
      <c r="M323" s="2">
        <f>IFERROR(('Factset Current'!M322-'Compustat Current'!M322)/'Compustat Current'!M322,"")</f>
        <v>4.7319358349558617E-5</v>
      </c>
      <c r="N323" s="2">
        <f>IFERROR(('Factset Current'!N322-'Compustat Current'!N322)/'Compustat Current'!N322,"")</f>
        <v>3.6213329431560538E-3</v>
      </c>
      <c r="O323" s="2">
        <f>IFERROR(('Factset Current'!O322-'Compustat Current'!O322)/'Compustat Current'!O322,"")</f>
        <v>1.2551551013088888E-3</v>
      </c>
      <c r="P323" s="2">
        <f>IFERROR(('Factset Current'!P322-'Compustat Current'!P322)/'Compustat Current'!P322,"")</f>
        <v>-3.0755603283126616E-7</v>
      </c>
      <c r="Q323" s="2">
        <f>IFERROR(('Factset Current'!Q322-'Compustat Current'!Q322)/'Compustat Current'!Q322,"")</f>
        <v>0</v>
      </c>
      <c r="R323" s="2">
        <f>IFERROR(('Factset Current'!R322-'Compustat Current'!R322)/'Compustat Current'!R322,"")</f>
        <v>9.7115664756723186E-4</v>
      </c>
      <c r="S323" s="2">
        <f>IFERROR(('Factset Current'!S322-'Compustat Current'!S322)/'Compustat Current'!S322,"")</f>
        <v>0</v>
      </c>
      <c r="T323" s="2" t="str">
        <f>IFERROR(('Factset Current'!T322-'Compustat Current'!T322)/'Compustat Current'!T322,"")</f>
        <v/>
      </c>
      <c r="U323" s="2">
        <f>IFERROR(('Factset Current'!U322-'Compustat Current'!U322)/'Compustat Current'!U322,"")</f>
        <v>-1.8018018018018701E-3</v>
      </c>
      <c r="V323" s="2">
        <f>IFERROR(('Factset Current'!V322-'Compustat Current'!V322)/'Compustat Current'!V322,"")</f>
        <v>2.6672694394213253E-2</v>
      </c>
      <c r="W323" s="2">
        <f>IFERROR(('Factset Current'!W322-'Compustat Current'!W322)/'Compustat Current'!W322,"")</f>
        <v>-6.4763995609220693E-2</v>
      </c>
      <c r="X323" s="2">
        <f>IFERROR(('Factset Current'!X322-'Compustat Current'!X322)/'Compustat Current'!X322,"")</f>
        <v>-6.5587044534413039E-2</v>
      </c>
      <c r="Y323" s="2">
        <f>IFERROR(('Factset Current'!Y322-'Compustat Current'!Y322)/'Compustat Current'!Y322,"")</f>
        <v>-6.7686543865126528E-2</v>
      </c>
      <c r="Z323" s="2">
        <f>IFERROR(('Factset Current'!Z322-'Compustat Current'!Z322)/'Compustat Current'!Z322,"")</f>
        <v>-1.9991895177630649E-2</v>
      </c>
      <c r="AA323" s="2">
        <f>IFERROR(('Factset Current'!AA322-'Compustat Current'!AA322)/'Compustat Current'!AA322,"")</f>
        <v>0.33878504672897192</v>
      </c>
      <c r="AB323" s="2">
        <f>IFERROR(('Factset Current'!AB322-'Compustat Current'!AB322)/'Compustat Current'!AB322,"")</f>
        <v>-0.51532703130976454</v>
      </c>
      <c r="AC323" s="2">
        <f>IFERROR(('Factset Current'!AC322-'Compustat Current'!AC322)/'Compustat Current'!AC322,"")</f>
        <v>0.42420987044238678</v>
      </c>
    </row>
    <row r="324" spans="1:29" x14ac:dyDescent="0.25">
      <c r="A324" t="s">
        <v>667</v>
      </c>
      <c r="C324" s="2">
        <f>('Compustat Current'!C323-'Factset Current'!C323)/'Compustat Current'!C323</f>
        <v>0</v>
      </c>
      <c r="D324" s="2">
        <f>IFERROR(('Factset Current'!D323-'Compustat Current'!D323)/'Compustat Current'!D323,"")</f>
        <v>0.32522836826546653</v>
      </c>
      <c r="E324" s="2">
        <f>IFERROR(('Factset Current'!E323-'Compustat Current'!E323)/'Compustat Current'!E323,"")</f>
        <v>0</v>
      </c>
      <c r="F324" s="2">
        <f>IFERROR(('Factset Current'!F323-'Compustat Current'!F323)/'Compustat Current'!F323,"")</f>
        <v>0</v>
      </c>
      <c r="G324" s="2">
        <f>IFERROR(('Factset Current'!G323-'Compustat Current'!G323)/'Compustat Current'!G323,"")</f>
        <v>0</v>
      </c>
      <c r="H324" s="2">
        <f>IFERROR(('Factset Current'!H323-'Compustat Current'!H323)/'Compustat Current'!H323,"")</f>
        <v>0</v>
      </c>
      <c r="I324" s="2">
        <f>IFERROR(('Factset Current'!I323-'Compustat Current'!I323)/'Compustat Current'!I323,"")</f>
        <v>-2.8725196350828115E-2</v>
      </c>
      <c r="J324" s="2">
        <f>IFERROR(('Factset Current'!J323-'Compustat Current'!J323)/'Compustat Current'!J323,"")</f>
        <v>-1.05</v>
      </c>
      <c r="K324" s="2" t="str">
        <f>IFERROR(('Factset Current'!K323-'Compustat Current'!K323)/'Compustat Current'!K323,"")</f>
        <v/>
      </c>
      <c r="L324" s="2">
        <f>IFERROR(('Factset Current'!L323-'Compustat Current'!L323)/'Compustat Current'!L323,"")</f>
        <v>-4.7075606276747388E-2</v>
      </c>
      <c r="M324" s="2">
        <f>IFERROR(('Factset Current'!M323-'Compustat Current'!M323)/'Compustat Current'!M323,"")</f>
        <v>-1.0392609699769447E-3</v>
      </c>
      <c r="N324" s="2">
        <f>IFERROR(('Factset Current'!N323-'Compustat Current'!N323)/'Compustat Current'!N323,"")</f>
        <v>-3.0902715873300738E-3</v>
      </c>
      <c r="O324" s="2">
        <f>IFERROR(('Factset Current'!O323-'Compustat Current'!O323)/'Compustat Current'!O323,"")</f>
        <v>2.4728139430954921E-2</v>
      </c>
      <c r="P324" s="2">
        <f>IFERROR(('Factset Current'!P323-'Compustat Current'!P323)/'Compustat Current'!P323,"")</f>
        <v>1.552479175711698E-6</v>
      </c>
      <c r="Q324" s="2">
        <f>IFERROR(('Factset Current'!Q323-'Compustat Current'!Q323)/'Compustat Current'!Q323,"")</f>
        <v>0</v>
      </c>
      <c r="R324" s="2">
        <f>IFERROR(('Factset Current'!R323-'Compustat Current'!R323)/'Compustat Current'!R323,"")</f>
        <v>0</v>
      </c>
      <c r="S324" s="2" t="str">
        <f>IFERROR(('Factset Current'!S323-'Compustat Current'!S323)/'Compustat Current'!S323,"")</f>
        <v/>
      </c>
      <c r="T324" s="2">
        <f>IFERROR(('Factset Current'!T323-'Compustat Current'!T323)/'Compustat Current'!T323,"")</f>
        <v>6.221151916516272E-3</v>
      </c>
      <c r="U324" s="2">
        <f>IFERROR(('Factset Current'!U323-'Compustat Current'!U323)/'Compustat Current'!U323,"")</f>
        <v>0</v>
      </c>
      <c r="V324" s="2">
        <f>IFERROR(('Factset Current'!V323-'Compustat Current'!V323)/'Compustat Current'!V323,"")</f>
        <v>0</v>
      </c>
      <c r="W324" s="2">
        <f>IFERROR(('Factset Current'!W323-'Compustat Current'!W323)/'Compustat Current'!W323,"")</f>
        <v>0</v>
      </c>
      <c r="X324" s="2" t="str">
        <f>IFERROR(('Factset Current'!X323-'Compustat Current'!X323)/'Compustat Current'!X323,"")</f>
        <v/>
      </c>
      <c r="Y324" s="2">
        <f>IFERROR(('Factset Current'!Y323-'Compustat Current'!Y323)/'Compustat Current'!Y323,"")</f>
        <v>0</v>
      </c>
      <c r="Z324" s="2">
        <f>IFERROR(('Factset Current'!Z323-'Compustat Current'!Z323)/'Compustat Current'!Z323,"")</f>
        <v>0</v>
      </c>
      <c r="AA324" s="2">
        <f>IFERROR(('Factset Current'!AA323-'Compustat Current'!AA323)/'Compustat Current'!AA323,"")</f>
        <v>-1.9264588329336505E-2</v>
      </c>
      <c r="AB324" s="2">
        <f>IFERROR(('Factset Current'!AB323-'Compustat Current'!AB323)/'Compustat Current'!AB323,"")</f>
        <v>0</v>
      </c>
      <c r="AC324" s="2">
        <f>IFERROR(('Factset Current'!AC323-'Compustat Current'!AC323)/'Compustat Current'!AC323,"")</f>
        <v>-7.5413784392637559E-2</v>
      </c>
    </row>
    <row r="325" spans="1:29" x14ac:dyDescent="0.25">
      <c r="A325" t="s">
        <v>669</v>
      </c>
      <c r="C325" s="2">
        <f>('Compustat Current'!C324-'Factset Current'!C324)/'Compustat Current'!C324</f>
        <v>0</v>
      </c>
      <c r="D325" s="2">
        <f>IFERROR(('Factset Current'!D324-'Compustat Current'!D324)/'Compustat Current'!D324,"")</f>
        <v>0.36804074048585783</v>
      </c>
      <c r="E325" s="2">
        <f>IFERROR(('Factset Current'!E324-'Compustat Current'!E324)/'Compustat Current'!E324,"")</f>
        <v>0</v>
      </c>
      <c r="F325" s="2">
        <f>IFERROR(('Factset Current'!F324-'Compustat Current'!F324)/'Compustat Current'!F324,"")</f>
        <v>0</v>
      </c>
      <c r="G325" s="2">
        <f>IFERROR(('Factset Current'!G324-'Compustat Current'!G324)/'Compustat Current'!G324,"")</f>
        <v>0</v>
      </c>
      <c r="H325" s="2">
        <f>IFERROR(('Factset Current'!H324-'Compustat Current'!H324)/'Compustat Current'!H324,"")</f>
        <v>0</v>
      </c>
      <c r="I325" s="2">
        <f>IFERROR(('Factset Current'!I324-'Compustat Current'!I324)/'Compustat Current'!I324,"")</f>
        <v>0</v>
      </c>
      <c r="J325" s="2">
        <f>IFERROR(('Factset Current'!J324-'Compustat Current'!J324)/'Compustat Current'!J324,"")</f>
        <v>9.868030842230141E-2</v>
      </c>
      <c r="K325" s="2">
        <f>IFERROR(('Factset Current'!K324-'Compustat Current'!K324)/'Compustat Current'!K324,"")</f>
        <v>0</v>
      </c>
      <c r="L325" s="2">
        <f>IFERROR(('Factset Current'!L324-'Compustat Current'!L324)/'Compustat Current'!L324,"")</f>
        <v>3.6900369003691437E-3</v>
      </c>
      <c r="M325" s="2">
        <f>IFERROR(('Factset Current'!M324-'Compustat Current'!M324)/'Compustat Current'!M324,"")</f>
        <v>0.33590869872146839</v>
      </c>
      <c r="N325" s="2">
        <f>IFERROR(('Factset Current'!N324-'Compustat Current'!N324)/'Compustat Current'!N324,"")</f>
        <v>3.4638488183452725E-3</v>
      </c>
      <c r="O325" s="2">
        <f>IFERROR(('Factset Current'!O324-'Compustat Current'!O324)/'Compustat Current'!O324,"")</f>
        <v>3.0473575840768638E-2</v>
      </c>
      <c r="P325" s="2">
        <f>IFERROR(('Factset Current'!P324-'Compustat Current'!P324)/'Compustat Current'!P324,"")</f>
        <v>0</v>
      </c>
      <c r="Q325" s="2">
        <f>IFERROR(('Factset Current'!Q324-'Compustat Current'!Q324)/'Compustat Current'!Q324,"")</f>
        <v>0</v>
      </c>
      <c r="R325" s="2">
        <f>IFERROR(('Factset Current'!R324-'Compustat Current'!R324)/'Compustat Current'!R324,"")</f>
        <v>-9.2948717948717675E-4</v>
      </c>
      <c r="S325" s="2">
        <f>IFERROR(('Factset Current'!S324-'Compustat Current'!S324)/'Compustat Current'!S324,"")</f>
        <v>0</v>
      </c>
      <c r="T325" s="2">
        <f>IFERROR(('Factset Current'!T324-'Compustat Current'!T324)/'Compustat Current'!T324,"")</f>
        <v>0</v>
      </c>
      <c r="U325" s="2">
        <f>IFERROR(('Factset Current'!U324-'Compustat Current'!U324)/'Compustat Current'!U324,"")</f>
        <v>0</v>
      </c>
      <c r="V325" s="2">
        <f>IFERROR(('Factset Current'!V324-'Compustat Current'!V324)/'Compustat Current'!V324,"")</f>
        <v>2.0960980328925995E-3</v>
      </c>
      <c r="W325" s="2">
        <f>IFERROR(('Factset Current'!W324-'Compustat Current'!W324)/'Compustat Current'!W324,"")</f>
        <v>0</v>
      </c>
      <c r="X325" s="2">
        <f>IFERROR(('Factset Current'!X324-'Compustat Current'!X324)/'Compustat Current'!X324,"")</f>
        <v>0</v>
      </c>
      <c r="Y325" s="2">
        <f>IFERROR(('Factset Current'!Y324-'Compustat Current'!Y324)/'Compustat Current'!Y324,"")</f>
        <v>6.8951044758231383E-4</v>
      </c>
      <c r="Z325" s="2">
        <f>IFERROR(('Factset Current'!Z324-'Compustat Current'!Z324)/'Compustat Current'!Z324,"")</f>
        <v>-1.6286227237753241E-2</v>
      </c>
      <c r="AA325" s="2">
        <f>IFERROR(('Factset Current'!AA324-'Compustat Current'!AA324)/'Compustat Current'!AA324,"")</f>
        <v>-4.283504157803146E-2</v>
      </c>
      <c r="AB325" s="2">
        <f>IFERROR(('Factset Current'!AB324-'Compustat Current'!AB324)/'Compustat Current'!AB324,"")</f>
        <v>3.8668098818474828E-2</v>
      </c>
      <c r="AC325" s="2">
        <f>IFERROR(('Factset Current'!AC324-'Compustat Current'!AC324)/'Compustat Current'!AC324,"")</f>
        <v>-9.3666934170382868E-2</v>
      </c>
    </row>
    <row r="326" spans="1:29" x14ac:dyDescent="0.25">
      <c r="A326" t="s">
        <v>671</v>
      </c>
      <c r="C326" s="2">
        <f>('Compustat Current'!C325-'Factset Current'!C325)/'Compustat Current'!C325</f>
        <v>0</v>
      </c>
      <c r="D326" s="2">
        <f>IFERROR(('Factset Current'!D325-'Compustat Current'!D325)/'Compustat Current'!D325,"")</f>
        <v>-9.7275657689508271E-2</v>
      </c>
      <c r="E326" s="2">
        <f>IFERROR(('Factset Current'!E325-'Compustat Current'!E325)/'Compustat Current'!E325,"")</f>
        <v>0</v>
      </c>
      <c r="F326" s="2">
        <f>IFERROR(('Factset Current'!F325-'Compustat Current'!F325)/'Compustat Current'!F325,"")</f>
        <v>0</v>
      </c>
      <c r="G326" s="2">
        <f>IFERROR(('Factset Current'!G325-'Compustat Current'!G325)/'Compustat Current'!G325,"")</f>
        <v>0</v>
      </c>
      <c r="H326" s="2">
        <f>IFERROR(('Factset Current'!H325-'Compustat Current'!H325)/'Compustat Current'!H325,"")</f>
        <v>0</v>
      </c>
      <c r="I326" s="2">
        <f>IFERROR(('Factset Current'!I325-'Compustat Current'!I325)/'Compustat Current'!I325,"")</f>
        <v>2.3017166970366269E-3</v>
      </c>
      <c r="J326" s="2" t="str">
        <f>IFERROR(('Factset Current'!J325-'Compustat Current'!J325)/'Compustat Current'!J325,"")</f>
        <v/>
      </c>
      <c r="K326" s="2" t="str">
        <f>IFERROR(('Factset Current'!K325-'Compustat Current'!K325)/'Compustat Current'!K325,"")</f>
        <v/>
      </c>
      <c r="L326" s="2">
        <f>IFERROR(('Factset Current'!L325-'Compustat Current'!L325)/'Compustat Current'!L325,"")</f>
        <v>7.7727952167413452E-3</v>
      </c>
      <c r="M326" s="2">
        <f>IFERROR(('Factset Current'!M325-'Compustat Current'!M325)/'Compustat Current'!M325,"")</f>
        <v>-3.5587188612099824E-3</v>
      </c>
      <c r="N326" s="2">
        <f>IFERROR(('Factset Current'!N325-'Compustat Current'!N325)/'Compustat Current'!N325,"")</f>
        <v>-2.391426586842189E-2</v>
      </c>
      <c r="O326" s="2">
        <f>IFERROR(('Factset Current'!O325-'Compustat Current'!O325)/'Compustat Current'!O325,"")</f>
        <v>-1.4929983525535377E-3</v>
      </c>
      <c r="P326" s="2">
        <f>IFERROR(('Factset Current'!P325-'Compustat Current'!P325)/'Compustat Current'!P325,"")</f>
        <v>0</v>
      </c>
      <c r="Q326" s="2">
        <f>IFERROR(('Factset Current'!Q325-'Compustat Current'!Q325)/'Compustat Current'!Q325,"")</f>
        <v>0</v>
      </c>
      <c r="R326" s="2">
        <f>IFERROR(('Factset Current'!R325-'Compustat Current'!R325)/'Compustat Current'!R325,"")</f>
        <v>2.6683566258627528E-4</v>
      </c>
      <c r="S326" s="2" t="str">
        <f>IFERROR(('Factset Current'!S325-'Compustat Current'!S325)/'Compustat Current'!S325,"")</f>
        <v/>
      </c>
      <c r="T326" s="2">
        <f>IFERROR(('Factset Current'!T325-'Compustat Current'!T325)/'Compustat Current'!T325,"")</f>
        <v>-2.9707714422616289E-2</v>
      </c>
      <c r="U326" s="2">
        <f>IFERROR(('Factset Current'!U325-'Compustat Current'!U325)/'Compustat Current'!U325,"")</f>
        <v>-3.3009708737864109E-2</v>
      </c>
      <c r="V326" s="2">
        <f>IFERROR(('Factset Current'!V325-'Compustat Current'!V325)/'Compustat Current'!V325,"")</f>
        <v>-2.6180458158017582E-2</v>
      </c>
      <c r="W326" s="2">
        <f>IFERROR(('Factset Current'!W325-'Compustat Current'!W325)/'Compustat Current'!W325,"")</f>
        <v>1.132887730825851E-3</v>
      </c>
      <c r="X326" s="2" t="str">
        <f>IFERROR(('Factset Current'!X325-'Compustat Current'!X325)/'Compustat Current'!X325,"")</f>
        <v/>
      </c>
      <c r="Y326" s="2">
        <f>IFERROR(('Factset Current'!Y325-'Compustat Current'!Y325)/'Compustat Current'!Y325,"")</f>
        <v>9.489302967563175E-4</v>
      </c>
      <c r="Z326" s="2">
        <f>IFERROR(('Factset Current'!Z325-'Compustat Current'!Z325)/'Compustat Current'!Z325,"")</f>
        <v>0</v>
      </c>
      <c r="AA326" s="2">
        <f>IFERROR(('Factset Current'!AA325-'Compustat Current'!AA325)/'Compustat Current'!AA325,"")</f>
        <v>0.13171023747754954</v>
      </c>
      <c r="AB326" s="2">
        <f>IFERROR(('Factset Current'!AB325-'Compustat Current'!AB325)/'Compustat Current'!AB325,"")</f>
        <v>-3.6845249950209047E-2</v>
      </c>
      <c r="AC326" s="2">
        <f>IFERROR(('Factset Current'!AC325-'Compustat Current'!AC325)/'Compustat Current'!AC325,"")</f>
        <v>7.2431520497356461E-2</v>
      </c>
    </row>
    <row r="327" spans="1:29" x14ac:dyDescent="0.25">
      <c r="A327" t="s">
        <v>673</v>
      </c>
      <c r="C327" s="2">
        <f>('Compustat Current'!C326-'Factset Current'!C326)/'Compustat Current'!C326</f>
        <v>0</v>
      </c>
      <c r="D327" s="2">
        <f>IFERROR(('Factset Current'!D326-'Compustat Current'!D326)/'Compustat Current'!D326,"")</f>
        <v>-1.762815608263207E-2</v>
      </c>
      <c r="E327" s="2">
        <f>IFERROR(('Factset Current'!E326-'Compustat Current'!E326)/'Compustat Current'!E326,"")</f>
        <v>0</v>
      </c>
      <c r="F327" s="2">
        <f>IFERROR(('Factset Current'!F326-'Compustat Current'!F326)/'Compustat Current'!F326,"")</f>
        <v>0</v>
      </c>
      <c r="G327" s="2">
        <f>IFERROR(('Factset Current'!G326-'Compustat Current'!G326)/'Compustat Current'!G326,"")</f>
        <v>1.3335634383980074E-4</v>
      </c>
      <c r="H327" s="2">
        <f>IFERROR(('Factset Current'!H326-'Compustat Current'!H326)/'Compustat Current'!H326,"")</f>
        <v>0</v>
      </c>
      <c r="I327" s="2" t="str">
        <f>IFERROR(('Factset Current'!I326-'Compustat Current'!I326)/'Compustat Current'!I326,"")</f>
        <v/>
      </c>
      <c r="J327" s="2">
        <f>IFERROR(('Factset Current'!J326-'Compustat Current'!J326)/'Compustat Current'!J326,"")</f>
        <v>-2.2294285714285715</v>
      </c>
      <c r="K327" s="2">
        <f>IFERROR(('Factset Current'!K326-'Compustat Current'!K326)/'Compustat Current'!K326,"")</f>
        <v>0</v>
      </c>
      <c r="L327" s="2">
        <f>IFERROR(('Factset Current'!L326-'Compustat Current'!L326)/'Compustat Current'!L326,"")</f>
        <v>5.556053409803691E-3</v>
      </c>
      <c r="M327" s="2">
        <f>IFERROR(('Factset Current'!M326-'Compustat Current'!M326)/'Compustat Current'!M326,"")</f>
        <v>6.6972828166854891E-4</v>
      </c>
      <c r="N327" s="2">
        <f>IFERROR(('Factset Current'!N326-'Compustat Current'!N326)/'Compustat Current'!N326,"")</f>
        <v>-1.3211286213078556E-3</v>
      </c>
      <c r="O327" s="2">
        <f>IFERROR(('Factset Current'!O326-'Compustat Current'!O326)/'Compustat Current'!O326,"")</f>
        <v>-1.7461036021471268E-3</v>
      </c>
      <c r="P327" s="2">
        <f>IFERROR(('Factset Current'!P326-'Compustat Current'!P326)/'Compustat Current'!P326,"")</f>
        <v>1.3474485577838886E-4</v>
      </c>
      <c r="Q327" s="2">
        <f>IFERROR(('Factset Current'!Q326-'Compustat Current'!Q326)/'Compustat Current'!Q326,"")</f>
        <v>0</v>
      </c>
      <c r="R327" s="2">
        <f>IFERROR(('Factset Current'!R326-'Compustat Current'!R326)/'Compustat Current'!R326,"")</f>
        <v>-1.000800640513633E-4</v>
      </c>
      <c r="S327" s="2">
        <f>IFERROR(('Factset Current'!S326-'Compustat Current'!S326)/'Compustat Current'!S326,"")</f>
        <v>0</v>
      </c>
      <c r="T327" s="2" t="str">
        <f>IFERROR(('Factset Current'!T326-'Compustat Current'!T326)/'Compustat Current'!T326,"")</f>
        <v/>
      </c>
      <c r="U327" s="2">
        <f>IFERROR(('Factset Current'!U326-'Compustat Current'!U326)/'Compustat Current'!U326,"")</f>
        <v>2.0323517212774755E-2</v>
      </c>
      <c r="V327" s="2">
        <f>IFERROR(('Factset Current'!V326-'Compustat Current'!V326)/'Compustat Current'!V326,"")</f>
        <v>-1.3977979894686529E-2</v>
      </c>
      <c r="W327" s="2">
        <f>IFERROR(('Factset Current'!W326-'Compustat Current'!W326)/'Compustat Current'!W326,"")</f>
        <v>-4.4935805991440765E-2</v>
      </c>
      <c r="X327" s="2">
        <f>IFERROR(('Factset Current'!X326-'Compustat Current'!X326)/'Compustat Current'!X326,"")</f>
        <v>-4.4937189107158014E-2</v>
      </c>
      <c r="Y327" s="2">
        <f>IFERROR(('Factset Current'!Y326-'Compustat Current'!Y326)/'Compustat Current'!Y326,"")</f>
        <v>-2.3930529432950598E-2</v>
      </c>
      <c r="Z327" s="2">
        <f>IFERROR(('Factset Current'!Z326-'Compustat Current'!Z326)/'Compustat Current'!Z326,"")</f>
        <v>-9.3140339836374885E-3</v>
      </c>
      <c r="AA327" s="2">
        <f>IFERROR(('Factset Current'!AA326-'Compustat Current'!AA326)/'Compustat Current'!AA326,"")</f>
        <v>-1.0668861454046641</v>
      </c>
      <c r="AB327" s="2">
        <f>IFERROR(('Factset Current'!AB326-'Compustat Current'!AB326)/'Compustat Current'!AB326,"")</f>
        <v>-0.2791878172588832</v>
      </c>
      <c r="AC327" s="2">
        <f>IFERROR(('Factset Current'!AC326-'Compustat Current'!AC326)/'Compustat Current'!AC326,"")</f>
        <v>-1.0203141972406413</v>
      </c>
    </row>
    <row r="328" spans="1:29" x14ac:dyDescent="0.25">
      <c r="A328" t="s">
        <v>675</v>
      </c>
      <c r="C328" s="2">
        <f>('Compustat Current'!C327-'Factset Current'!C327)/'Compustat Current'!C327</f>
        <v>0</v>
      </c>
      <c r="D328" s="2">
        <f>IFERROR(('Factset Current'!D327-'Compustat Current'!D327)/'Compustat Current'!D327,"")</f>
        <v>7.7039063047899536E-2</v>
      </c>
      <c r="E328" s="2">
        <f>IFERROR(('Factset Current'!E327-'Compustat Current'!E327)/'Compustat Current'!E327,"")</f>
        <v>0</v>
      </c>
      <c r="F328" s="2">
        <f>IFERROR(('Factset Current'!F327-'Compustat Current'!F327)/'Compustat Current'!F327,"")</f>
        <v>0</v>
      </c>
      <c r="G328" s="2">
        <f>IFERROR(('Factset Current'!G327-'Compustat Current'!G327)/'Compustat Current'!G327,"")</f>
        <v>-4.2598509052235234E-5</v>
      </c>
      <c r="H328" s="2">
        <f>IFERROR(('Factset Current'!H327-'Compustat Current'!H327)/'Compustat Current'!H327,"")</f>
        <v>0</v>
      </c>
      <c r="I328" s="2">
        <f>IFERROR(('Factset Current'!I327-'Compustat Current'!I327)/'Compustat Current'!I327,"")</f>
        <v>3.6861406170966123E-2</v>
      </c>
      <c r="J328" s="2">
        <f>IFERROR(('Factset Current'!J327-'Compustat Current'!J327)/'Compustat Current'!J327,"")</f>
        <v>-0.35300303809301237</v>
      </c>
      <c r="K328" s="2">
        <f>IFERROR(('Factset Current'!K327-'Compustat Current'!K327)/'Compustat Current'!K327,"")</f>
        <v>0</v>
      </c>
      <c r="L328" s="2">
        <f>IFERROR(('Factset Current'!L327-'Compustat Current'!L327)/'Compustat Current'!L327,"")</f>
        <v>-1.9853390348197773E-3</v>
      </c>
      <c r="M328" s="2">
        <f>IFERROR(('Factset Current'!M327-'Compustat Current'!M327)/'Compustat Current'!M327,"")</f>
        <v>-2.4279210925653023E-4</v>
      </c>
      <c r="N328" s="2">
        <f>IFERROR(('Factset Current'!N327-'Compustat Current'!N327)/'Compustat Current'!N327,"")</f>
        <v>3.059836808703652E-3</v>
      </c>
      <c r="O328" s="2">
        <f>IFERROR(('Factset Current'!O327-'Compustat Current'!O327)/'Compustat Current'!O327,"")</f>
        <v>-3.0866102845855849E-4</v>
      </c>
      <c r="P328" s="2">
        <f>IFERROR(('Factset Current'!P327-'Compustat Current'!P327)/'Compustat Current'!P327,"")</f>
        <v>-1.9805465559238524E-5</v>
      </c>
      <c r="Q328" s="2">
        <f>IFERROR(('Factset Current'!Q327-'Compustat Current'!Q327)/'Compustat Current'!Q327,"")</f>
        <v>0</v>
      </c>
      <c r="R328" s="2">
        <f>IFERROR(('Factset Current'!R327-'Compustat Current'!R327)/'Compustat Current'!R327,"")</f>
        <v>1.2873326467547507E-4</v>
      </c>
      <c r="S328" s="2">
        <f>IFERROR(('Factset Current'!S327-'Compustat Current'!S327)/'Compustat Current'!S327,"")</f>
        <v>1.4637430838209182E-5</v>
      </c>
      <c r="T328" s="2">
        <f>IFERROR(('Factset Current'!T327-'Compustat Current'!T327)/'Compustat Current'!T327,"")</f>
        <v>2.3488514116709138E-5</v>
      </c>
      <c r="U328" s="2">
        <f>IFERROR(('Factset Current'!U327-'Compustat Current'!U327)/'Compustat Current'!U327,"")</f>
        <v>0</v>
      </c>
      <c r="V328" s="2">
        <f>IFERROR(('Factset Current'!V327-'Compustat Current'!V327)/'Compustat Current'!V327,"")</f>
        <v>3.8085977067378808E-3</v>
      </c>
      <c r="W328" s="2">
        <f>IFERROR(('Factset Current'!W327-'Compustat Current'!W327)/'Compustat Current'!W327,"")</f>
        <v>0</v>
      </c>
      <c r="X328" s="2">
        <f>IFERROR(('Factset Current'!X327-'Compustat Current'!X327)/'Compustat Current'!X327,"")</f>
        <v>0</v>
      </c>
      <c r="Y328" s="2">
        <f>IFERROR(('Factset Current'!Y327-'Compustat Current'!Y327)/'Compustat Current'!Y327,"")</f>
        <v>0</v>
      </c>
      <c r="Z328" s="2">
        <f>IFERROR(('Factset Current'!Z327-'Compustat Current'!Z327)/'Compustat Current'!Z327,"")</f>
        <v>0</v>
      </c>
      <c r="AA328" s="2">
        <f>IFERROR(('Factset Current'!AA327-'Compustat Current'!AA327)/'Compustat Current'!AA327,"")</f>
        <v>-0.37258860475549571</v>
      </c>
      <c r="AB328" s="2">
        <f>IFERROR(('Factset Current'!AB327-'Compustat Current'!AB327)/'Compustat Current'!AB327,"")</f>
        <v>0.26223091976516633</v>
      </c>
      <c r="AC328" s="2">
        <f>IFERROR(('Factset Current'!AC327-'Compustat Current'!AC327)/'Compustat Current'!AC327,"")</f>
        <v>-0.36328031057821136</v>
      </c>
    </row>
    <row r="329" spans="1:29" x14ac:dyDescent="0.25">
      <c r="A329" t="s">
        <v>677</v>
      </c>
      <c r="C329" s="2">
        <f>('Compustat Current'!C328-'Factset Current'!C328)/'Compustat Current'!C328</f>
        <v>0</v>
      </c>
      <c r="D329" s="2">
        <f>IFERROR(('Factset Current'!D328-'Compustat Current'!D328)/'Compustat Current'!D328,"")</f>
        <v>0.41132623732667939</v>
      </c>
      <c r="E329" s="2">
        <f>IFERROR(('Factset Current'!E328-'Compustat Current'!E328)/'Compustat Current'!E328,"")</f>
        <v>0</v>
      </c>
      <c r="F329" s="2">
        <f>IFERROR(('Factset Current'!F328-'Compustat Current'!F328)/'Compustat Current'!F328,"")</f>
        <v>0</v>
      </c>
      <c r="G329" s="2">
        <f>IFERROR(('Factset Current'!G328-'Compustat Current'!G328)/'Compustat Current'!G328,"")</f>
        <v>0</v>
      </c>
      <c r="H329" s="2">
        <f>IFERROR(('Factset Current'!H328-'Compustat Current'!H328)/'Compustat Current'!H328,"")</f>
        <v>0</v>
      </c>
      <c r="I329" s="2">
        <f>IFERROR(('Factset Current'!I328-'Compustat Current'!I328)/'Compustat Current'!I328,"")</f>
        <v>0</v>
      </c>
      <c r="J329" s="2">
        <f>IFERROR(('Factset Current'!J328-'Compustat Current'!J328)/'Compustat Current'!J328,"")</f>
        <v>1.3698630136986303</v>
      </c>
      <c r="K329" s="2">
        <f>IFERROR(('Factset Current'!K328-'Compustat Current'!K328)/'Compustat Current'!K328,"")</f>
        <v>0</v>
      </c>
      <c r="L329" s="2">
        <f>IFERROR(('Factset Current'!L328-'Compustat Current'!L328)/'Compustat Current'!L328,"")</f>
        <v>-2.9465568255744807E-4</v>
      </c>
      <c r="M329" s="2">
        <f>IFERROR(('Factset Current'!M328-'Compustat Current'!M328)/'Compustat Current'!M328,"")</f>
        <v>2.3086690522914415E-4</v>
      </c>
      <c r="N329" s="2">
        <f>IFERROR(('Factset Current'!N328-'Compustat Current'!N328)/'Compustat Current'!N328,"")</f>
        <v>2.0898081663273753E-3</v>
      </c>
      <c r="O329" s="2">
        <f>IFERROR(('Factset Current'!O328-'Compustat Current'!O328)/'Compustat Current'!O328,"")</f>
        <v>5.2275938325449911E-2</v>
      </c>
      <c r="P329" s="2">
        <f>IFERROR(('Factset Current'!P328-'Compustat Current'!P328)/'Compustat Current'!P328,"")</f>
        <v>0</v>
      </c>
      <c r="Q329" s="2">
        <f>IFERROR(('Factset Current'!Q328-'Compustat Current'!Q328)/'Compustat Current'!Q328,"")</f>
        <v>0</v>
      </c>
      <c r="R329" s="2">
        <f>IFERROR(('Factset Current'!R328-'Compustat Current'!R328)/'Compustat Current'!R328,"")</f>
        <v>-6.7684440099273079E-4</v>
      </c>
      <c r="S329" s="2">
        <f>IFERROR(('Factset Current'!S328-'Compustat Current'!S328)/'Compustat Current'!S328,"")</f>
        <v>0</v>
      </c>
      <c r="T329" s="2">
        <f>IFERROR(('Factset Current'!T328-'Compustat Current'!T328)/'Compustat Current'!T328,"")</f>
        <v>0</v>
      </c>
      <c r="U329" s="2">
        <f>IFERROR(('Factset Current'!U328-'Compustat Current'!U328)/'Compustat Current'!U328,"")</f>
        <v>0</v>
      </c>
      <c r="V329" s="2">
        <f>IFERROR(('Factset Current'!V328-'Compustat Current'!V328)/'Compustat Current'!V328,"")</f>
        <v>1.9944833439422938E-2</v>
      </c>
      <c r="W329" s="2">
        <f>IFERROR(('Factset Current'!W328-'Compustat Current'!W328)/'Compustat Current'!W328,"")</f>
        <v>0</v>
      </c>
      <c r="X329" s="2">
        <f>IFERROR(('Factset Current'!X328-'Compustat Current'!X328)/'Compustat Current'!X328,"")</f>
        <v>0</v>
      </c>
      <c r="Y329" s="2">
        <f>IFERROR(('Factset Current'!Y328-'Compustat Current'!Y328)/'Compustat Current'!Y328,"")</f>
        <v>0</v>
      </c>
      <c r="Z329" s="2">
        <f>IFERROR(('Factset Current'!Z328-'Compustat Current'!Z328)/'Compustat Current'!Z328,"")</f>
        <v>0</v>
      </c>
      <c r="AA329" s="2">
        <f>IFERROR(('Factset Current'!AA328-'Compustat Current'!AA328)/'Compustat Current'!AA328,"")</f>
        <v>2.6713992153932505E-2</v>
      </c>
      <c r="AB329" s="2">
        <f>IFERROR(('Factset Current'!AB328-'Compustat Current'!AB328)/'Compustat Current'!AB328,"")</f>
        <v>0.51577591757887975</v>
      </c>
      <c r="AC329" s="2">
        <f>IFERROR(('Factset Current'!AC328-'Compustat Current'!AC328)/'Compustat Current'!AC328,"")</f>
        <v>-0.54499870167680398</v>
      </c>
    </row>
    <row r="330" spans="1:29" x14ac:dyDescent="0.25">
      <c r="A330" t="s">
        <v>679</v>
      </c>
      <c r="C330" s="2">
        <f>('Compustat Current'!C329-'Factset Current'!C329)/'Compustat Current'!C329</f>
        <v>0</v>
      </c>
      <c r="D330" s="2">
        <f>IFERROR(('Factset Current'!D329-'Compustat Current'!D329)/'Compustat Current'!D329,"")</f>
        <v>7.848317000426086E-2</v>
      </c>
      <c r="E330" s="2">
        <f>IFERROR(('Factset Current'!E329-'Compustat Current'!E329)/'Compustat Current'!E329,"")</f>
        <v>0</v>
      </c>
      <c r="F330" s="2">
        <f>IFERROR(('Factset Current'!F329-'Compustat Current'!F329)/'Compustat Current'!F329,"")</f>
        <v>0</v>
      </c>
      <c r="G330" s="2">
        <f>IFERROR(('Factset Current'!G329-'Compustat Current'!G329)/'Compustat Current'!G329,"")</f>
        <v>-3.5029172143898591E-3</v>
      </c>
      <c r="H330" s="2">
        <f>IFERROR(('Factset Current'!H329-'Compustat Current'!H329)/'Compustat Current'!H329,"")</f>
        <v>0</v>
      </c>
      <c r="I330" s="2">
        <f>IFERROR(('Factset Current'!I329-'Compustat Current'!I329)/'Compustat Current'!I329,"")</f>
        <v>0</v>
      </c>
      <c r="J330" s="2">
        <f>IFERROR(('Factset Current'!J329-'Compustat Current'!J329)/'Compustat Current'!J329,"")</f>
        <v>0</v>
      </c>
      <c r="K330" s="2">
        <f>IFERROR(('Factset Current'!K329-'Compustat Current'!K329)/'Compustat Current'!K329,"")</f>
        <v>0</v>
      </c>
      <c r="L330" s="2">
        <f>IFERROR(('Factset Current'!L329-'Compustat Current'!L329)/'Compustat Current'!L329,"")</f>
        <v>5.328789965924818E-3</v>
      </c>
      <c r="M330" s="2">
        <f>IFERROR(('Factset Current'!M329-'Compustat Current'!M329)/'Compustat Current'!M329,"")</f>
        <v>4.4329915484835041E-3</v>
      </c>
      <c r="N330" s="2">
        <f>IFERROR(('Factset Current'!N329-'Compustat Current'!N329)/'Compustat Current'!N329,"")</f>
        <v>6.109979633401175E-3</v>
      </c>
      <c r="O330" s="2">
        <f>IFERROR(('Factset Current'!O329-'Compustat Current'!O329)/'Compustat Current'!O329,"")</f>
        <v>-2.4997791714512805E-2</v>
      </c>
      <c r="P330" s="2">
        <f>IFERROR(('Factset Current'!P329-'Compustat Current'!P329)/'Compustat Current'!P329,"")</f>
        <v>-3.5042137658221032E-3</v>
      </c>
      <c r="Q330" s="2">
        <f>IFERROR(('Factset Current'!Q329-'Compustat Current'!Q329)/'Compustat Current'!Q329,"")</f>
        <v>0</v>
      </c>
      <c r="R330" s="2">
        <f>IFERROR(('Factset Current'!R329-'Compustat Current'!R329)/'Compustat Current'!R329,"")</f>
        <v>-3.7675699174032464E-3</v>
      </c>
      <c r="S330" s="2">
        <f>IFERROR(('Factset Current'!S329-'Compustat Current'!S329)/'Compustat Current'!S329,"")</f>
        <v>0</v>
      </c>
      <c r="T330" s="2">
        <f>IFERROR(('Factset Current'!T329-'Compustat Current'!T329)/'Compustat Current'!T329,"")</f>
        <v>0</v>
      </c>
      <c r="U330" s="2">
        <f>IFERROR(('Factset Current'!U329-'Compustat Current'!U329)/'Compustat Current'!U329,"")</f>
        <v>0</v>
      </c>
      <c r="V330" s="2">
        <f>IFERROR(('Factset Current'!V329-'Compustat Current'!V329)/'Compustat Current'!V329,"")</f>
        <v>2.753556677375047E-3</v>
      </c>
      <c r="W330" s="2">
        <f>IFERROR(('Factset Current'!W329-'Compustat Current'!W329)/'Compustat Current'!W329,"")</f>
        <v>0</v>
      </c>
      <c r="X330" s="2">
        <f>IFERROR(('Factset Current'!X329-'Compustat Current'!X329)/'Compustat Current'!X329,"")</f>
        <v>0</v>
      </c>
      <c r="Y330" s="2">
        <f>IFERROR(('Factset Current'!Y329-'Compustat Current'!Y329)/'Compustat Current'!Y329,"")</f>
        <v>0</v>
      </c>
      <c r="Z330" s="2">
        <f>IFERROR(('Factset Current'!Z329-'Compustat Current'!Z329)/'Compustat Current'!Z329,"")</f>
        <v>8.6058519793469194E-4</v>
      </c>
      <c r="AA330" s="2">
        <f>IFERROR(('Factset Current'!AA329-'Compustat Current'!AA329)/'Compustat Current'!AA329,"")</f>
        <v>-0.3833676622039135</v>
      </c>
      <c r="AB330" s="2">
        <f>IFERROR(('Factset Current'!AB329-'Compustat Current'!AB329)/'Compustat Current'!AB329,"")</f>
        <v>-6.6471163245356412E-3</v>
      </c>
      <c r="AC330" s="2">
        <f>IFERROR(('Factset Current'!AC329-'Compustat Current'!AC329)/'Compustat Current'!AC329,"")</f>
        <v>-0.24257997319424482</v>
      </c>
    </row>
    <row r="331" spans="1:29" x14ac:dyDescent="0.25">
      <c r="A331" t="s">
        <v>681</v>
      </c>
      <c r="C331" s="2">
        <f>('Compustat Current'!C330-'Factset Current'!C330)/'Compustat Current'!C330</f>
        <v>0</v>
      </c>
      <c r="D331" s="2">
        <f>IFERROR(('Factset Current'!D330-'Compustat Current'!D330)/'Compustat Current'!D330,"")</f>
        <v>1.8514080287597365</v>
      </c>
      <c r="E331" s="2">
        <f>IFERROR(('Factset Current'!E330-'Compustat Current'!E330)/'Compustat Current'!E330,"")</f>
        <v>0</v>
      </c>
      <c r="F331" s="2">
        <f>IFERROR(('Factset Current'!F330-'Compustat Current'!F330)/'Compustat Current'!F330,"")</f>
        <v>0</v>
      </c>
      <c r="G331" s="2">
        <f>IFERROR(('Factset Current'!G330-'Compustat Current'!G330)/'Compustat Current'!G330,"")</f>
        <v>0</v>
      </c>
      <c r="H331" s="2">
        <f>IFERROR(('Factset Current'!H330-'Compustat Current'!H330)/'Compustat Current'!H330,"")</f>
        <v>0</v>
      </c>
      <c r="I331" s="2">
        <f>IFERROR(('Factset Current'!I330-'Compustat Current'!I330)/'Compustat Current'!I330,"")</f>
        <v>9.9431818181818205E-2</v>
      </c>
      <c r="J331" s="2">
        <f>IFERROR(('Factset Current'!J330-'Compustat Current'!J330)/'Compustat Current'!J330,"")</f>
        <v>-0.26830147854309416</v>
      </c>
      <c r="K331" s="2">
        <f>IFERROR(('Factset Current'!K330-'Compustat Current'!K330)/'Compustat Current'!K330,"")</f>
        <v>0</v>
      </c>
      <c r="L331" s="2">
        <f>IFERROR(('Factset Current'!L330-'Compustat Current'!L330)/'Compustat Current'!L330,"")</f>
        <v>7.0623570955042495E-3</v>
      </c>
      <c r="M331" s="2">
        <f>IFERROR(('Factset Current'!M330-'Compustat Current'!M330)/'Compustat Current'!M330,"")</f>
        <v>-1.2696173514371425E-2</v>
      </c>
      <c r="N331" s="2">
        <f>IFERROR(('Factset Current'!N330-'Compustat Current'!N330)/'Compustat Current'!N330,"")</f>
        <v>2.2222222222222539E-3</v>
      </c>
      <c r="O331" s="2" t="str">
        <f>IFERROR(('Factset Current'!O330-'Compustat Current'!O330)/'Compustat Current'!O330,"")</f>
        <v/>
      </c>
      <c r="P331" s="2">
        <f>IFERROR(('Factset Current'!P330-'Compustat Current'!P330)/'Compustat Current'!P330,"")</f>
        <v>4.3790506227173184E-7</v>
      </c>
      <c r="Q331" s="2">
        <f>IFERROR(('Factset Current'!Q330-'Compustat Current'!Q330)/'Compustat Current'!Q330,"")</f>
        <v>0</v>
      </c>
      <c r="R331" s="2">
        <f>IFERROR(('Factset Current'!R330-'Compustat Current'!R330)/'Compustat Current'!R330,"")</f>
        <v>2.0407470288624757E-2</v>
      </c>
      <c r="S331" s="2">
        <f>IFERROR(('Factset Current'!S330-'Compustat Current'!S330)/'Compustat Current'!S330,"")</f>
        <v>0</v>
      </c>
      <c r="T331" s="2">
        <f>IFERROR(('Factset Current'!T330-'Compustat Current'!T330)/'Compustat Current'!T330,"")</f>
        <v>0</v>
      </c>
      <c r="U331" s="2">
        <f>IFERROR(('Factset Current'!U330-'Compustat Current'!U330)/'Compustat Current'!U330,"")</f>
        <v>0</v>
      </c>
      <c r="V331" s="2">
        <f>IFERROR(('Factset Current'!V330-'Compustat Current'!V330)/'Compustat Current'!V330,"")</f>
        <v>1.9385026737967857E-2</v>
      </c>
      <c r="W331" s="2">
        <f>IFERROR(('Factset Current'!W330-'Compustat Current'!W330)/'Compustat Current'!W330,"")</f>
        <v>0</v>
      </c>
      <c r="X331" s="2">
        <f>IFERROR(('Factset Current'!X330-'Compustat Current'!X330)/'Compustat Current'!X330,"")</f>
        <v>0</v>
      </c>
      <c r="Y331" s="2">
        <f>IFERROR(('Factset Current'!Y330-'Compustat Current'!Y330)/'Compustat Current'!Y330,"")</f>
        <v>-1.8552875695732854E-3</v>
      </c>
      <c r="Z331" s="2">
        <f>IFERROR(('Factset Current'!Z330-'Compustat Current'!Z330)/'Compustat Current'!Z330,"")</f>
        <v>-1.6026027232196545E-2</v>
      </c>
      <c r="AA331" s="2">
        <f>IFERROR(('Factset Current'!AA330-'Compustat Current'!AA330)/'Compustat Current'!AA330,"")</f>
        <v>2.4358130348913706E-2</v>
      </c>
      <c r="AB331" s="2">
        <f>IFERROR(('Factset Current'!AB330-'Compustat Current'!AB330)/'Compustat Current'!AB330,"")</f>
        <v>-3.7840182153312391E-2</v>
      </c>
      <c r="AC331" s="2">
        <f>IFERROR(('Factset Current'!AC330-'Compustat Current'!AC330)/'Compustat Current'!AC330,"")</f>
        <v>-4.3405337658507757E-2</v>
      </c>
    </row>
    <row r="332" spans="1:29" x14ac:dyDescent="0.25">
      <c r="A332" t="s">
        <v>683</v>
      </c>
      <c r="C332" s="2">
        <f>('Compustat Current'!C331-'Factset Current'!C331)/'Compustat Current'!C331</f>
        <v>0</v>
      </c>
      <c r="D332" s="2">
        <f>IFERROR(('Factset Current'!D331-'Compustat Current'!D331)/'Compustat Current'!D331,"")</f>
        <v>0.25978142076502719</v>
      </c>
      <c r="E332" s="2">
        <f>IFERROR(('Factset Current'!E331-'Compustat Current'!E331)/'Compustat Current'!E331,"")</f>
        <v>0</v>
      </c>
      <c r="F332" s="2">
        <f>IFERROR(('Factset Current'!F331-'Compustat Current'!F331)/'Compustat Current'!F331,"")</f>
        <v>0</v>
      </c>
      <c r="G332" s="2">
        <f>IFERROR(('Factset Current'!G331-'Compustat Current'!G331)/'Compustat Current'!G331,"")</f>
        <v>0</v>
      </c>
      <c r="H332" s="2">
        <f>IFERROR(('Factset Current'!H331-'Compustat Current'!H331)/'Compustat Current'!H331,"")</f>
        <v>0</v>
      </c>
      <c r="I332" s="2" t="str">
        <f>IFERROR(('Factset Current'!I331-'Compustat Current'!I331)/'Compustat Current'!I331,"")</f>
        <v/>
      </c>
      <c r="J332" s="2">
        <f>IFERROR(('Factset Current'!J331-'Compustat Current'!J331)/'Compustat Current'!J331,"")</f>
        <v>-11.5512</v>
      </c>
      <c r="K332" s="2">
        <f>IFERROR(('Factset Current'!K331-'Compustat Current'!K331)/'Compustat Current'!K331,"")</f>
        <v>-1.814615007356565E-2</v>
      </c>
      <c r="L332" s="2">
        <f>IFERROR(('Factset Current'!L331-'Compustat Current'!L331)/'Compustat Current'!L331,"")</f>
        <v>-1.6426859573564806E-3</v>
      </c>
      <c r="M332" s="2">
        <f>IFERROR(('Factset Current'!M331-'Compustat Current'!M331)/'Compustat Current'!M331,"")</f>
        <v>4.4553032480597436E-3</v>
      </c>
      <c r="N332" s="2">
        <f>IFERROR(('Factset Current'!N331-'Compustat Current'!N331)/'Compustat Current'!N331,"")</f>
        <v>-7.4997355643737964E-3</v>
      </c>
      <c r="O332" s="2">
        <f>IFERROR(('Factset Current'!O331-'Compustat Current'!O331)/'Compustat Current'!O331,"")</f>
        <v>-1.104415470581832E-3</v>
      </c>
      <c r="P332" s="2">
        <f>IFERROR(('Factset Current'!P331-'Compustat Current'!P331)/'Compustat Current'!P331,"")</f>
        <v>0</v>
      </c>
      <c r="Q332" s="2" t="str">
        <f>IFERROR(('Factset Current'!Q331-'Compustat Current'!Q331)/'Compustat Current'!Q331,"")</f>
        <v/>
      </c>
      <c r="R332" s="2" t="str">
        <f>IFERROR(('Factset Current'!R331-'Compustat Current'!R331)/'Compustat Current'!R331,"")</f>
        <v/>
      </c>
      <c r="S332" s="2">
        <f>IFERROR(('Factset Current'!S331-'Compustat Current'!S331)/'Compustat Current'!S331,"")</f>
        <v>0</v>
      </c>
      <c r="T332" s="2" t="str">
        <f>IFERROR(('Factset Current'!T331-'Compustat Current'!T331)/'Compustat Current'!T331,"")</f>
        <v/>
      </c>
      <c r="U332" s="2">
        <f>IFERROR(('Factset Current'!U331-'Compustat Current'!U331)/'Compustat Current'!U331,"")</f>
        <v>-0.14399999999999999</v>
      </c>
      <c r="V332" s="2">
        <f>IFERROR(('Factset Current'!V331-'Compustat Current'!V331)/'Compustat Current'!V331,"")</f>
        <v>-6.0658578856152376E-2</v>
      </c>
      <c r="W332" s="2">
        <f>IFERROR(('Factset Current'!W331-'Compustat Current'!W331)/'Compustat Current'!W331,"")</f>
        <v>0</v>
      </c>
      <c r="X332" s="2">
        <f>IFERROR(('Factset Current'!X331-'Compustat Current'!X331)/'Compustat Current'!X331,"")</f>
        <v>0</v>
      </c>
      <c r="Y332" s="2">
        <f>IFERROR(('Factset Current'!Y331-'Compustat Current'!Y331)/'Compustat Current'!Y331,"")</f>
        <v>-0.12170147199617043</v>
      </c>
      <c r="Z332" s="2">
        <f>IFERROR(('Factset Current'!Z331-'Compustat Current'!Z331)/'Compustat Current'!Z331,"")</f>
        <v>-0.49945852285033571</v>
      </c>
      <c r="AA332" s="2">
        <f>IFERROR(('Factset Current'!AA331-'Compustat Current'!AA331)/'Compustat Current'!AA331,"")</f>
        <v>1.0733688769977077</v>
      </c>
      <c r="AB332" s="2">
        <f>IFERROR(('Factset Current'!AB331-'Compustat Current'!AB331)/'Compustat Current'!AB331,"")</f>
        <v>-7.7045969903112813E-2</v>
      </c>
      <c r="AC332" s="2">
        <f>IFERROR(('Factset Current'!AC331-'Compustat Current'!AC331)/'Compustat Current'!AC331,"")</f>
        <v>0.939453349525746</v>
      </c>
    </row>
    <row r="333" spans="1:29" x14ac:dyDescent="0.25">
      <c r="A333" t="s">
        <v>685</v>
      </c>
      <c r="C333" s="2">
        <f>('Compustat Current'!C332-'Factset Current'!C332)/'Compustat Current'!C332</f>
        <v>0</v>
      </c>
      <c r="D333" s="2">
        <f>IFERROR(('Factset Current'!D332-'Compustat Current'!D332)/'Compustat Current'!D332,"")</f>
        <v>0.31429313254576141</v>
      </c>
      <c r="E333" s="2">
        <f>IFERROR(('Factset Current'!E332-'Compustat Current'!E332)/'Compustat Current'!E332,"")</f>
        <v>0</v>
      </c>
      <c r="F333" s="2">
        <f>IFERROR(('Factset Current'!F332-'Compustat Current'!F332)/'Compustat Current'!F332,"")</f>
        <v>0</v>
      </c>
      <c r="G333" s="2">
        <f>IFERROR(('Factset Current'!G332-'Compustat Current'!G332)/'Compustat Current'!G332,"")</f>
        <v>0</v>
      </c>
      <c r="H333" s="2">
        <f>IFERROR(('Factset Current'!H332-'Compustat Current'!H332)/'Compustat Current'!H332,"")</f>
        <v>0</v>
      </c>
      <c r="I333" s="2" t="str">
        <f>IFERROR(('Factset Current'!I332-'Compustat Current'!I332)/'Compustat Current'!I332,"")</f>
        <v/>
      </c>
      <c r="J333" s="2">
        <f>IFERROR(('Factset Current'!J332-'Compustat Current'!J332)/'Compustat Current'!J332,"")</f>
        <v>-2.8473999999999999</v>
      </c>
      <c r="K333" s="2">
        <f>IFERROR(('Factset Current'!K332-'Compustat Current'!K332)/'Compustat Current'!K332,"")</f>
        <v>0</v>
      </c>
      <c r="L333" s="2">
        <f>IFERROR(('Factset Current'!L332-'Compustat Current'!L332)/'Compustat Current'!L332,"")</f>
        <v>-9.2766099556625502E-5</v>
      </c>
      <c r="M333" s="2">
        <f>IFERROR(('Factset Current'!M332-'Compustat Current'!M332)/'Compustat Current'!M332,"")</f>
        <v>-1.5975461690841959E-3</v>
      </c>
      <c r="N333" s="2">
        <f>IFERROR(('Factset Current'!N332-'Compustat Current'!N332)/'Compustat Current'!N332,"")</f>
        <v>5.1340460098397913E-4</v>
      </c>
      <c r="O333" s="2">
        <f>IFERROR(('Factset Current'!O332-'Compustat Current'!O332)/'Compustat Current'!O332,"")</f>
        <v>-7.4822203037042461E-3</v>
      </c>
      <c r="P333" s="2">
        <f>IFERROR(('Factset Current'!P332-'Compustat Current'!P332)/'Compustat Current'!P332,"")</f>
        <v>1.2469356555023055E-6</v>
      </c>
      <c r="Q333" s="2" t="str">
        <f>IFERROR(('Factset Current'!Q332-'Compustat Current'!Q332)/'Compustat Current'!Q332,"")</f>
        <v/>
      </c>
      <c r="R333" s="2" t="str">
        <f>IFERROR(('Factset Current'!R332-'Compustat Current'!R332)/'Compustat Current'!R332,"")</f>
        <v/>
      </c>
      <c r="S333" s="2">
        <f>IFERROR(('Factset Current'!S332-'Compustat Current'!S332)/'Compustat Current'!S332,"")</f>
        <v>0</v>
      </c>
      <c r="T333" s="2" t="str">
        <f>IFERROR(('Factset Current'!T332-'Compustat Current'!T332)/'Compustat Current'!T332,"")</f>
        <v/>
      </c>
      <c r="U333" s="2">
        <f>IFERROR(('Factset Current'!U332-'Compustat Current'!U332)/'Compustat Current'!U332,"")</f>
        <v>0</v>
      </c>
      <c r="V333" s="2">
        <f>IFERROR(('Factset Current'!V332-'Compustat Current'!V332)/'Compustat Current'!V332,"")</f>
        <v>0.77060575968222456</v>
      </c>
      <c r="W333" s="2">
        <f>IFERROR(('Factset Current'!W332-'Compustat Current'!W332)/'Compustat Current'!W332,"")</f>
        <v>0</v>
      </c>
      <c r="X333" s="2">
        <f>IFERROR(('Factset Current'!X332-'Compustat Current'!X332)/'Compustat Current'!X332,"")</f>
        <v>0</v>
      </c>
      <c r="Y333" s="2">
        <f>IFERROR(('Factset Current'!Y332-'Compustat Current'!Y332)/'Compustat Current'!Y332,"")</f>
        <v>0</v>
      </c>
      <c r="Z333" s="2">
        <f>IFERROR(('Factset Current'!Z332-'Compustat Current'!Z332)/'Compustat Current'!Z332,"")</f>
        <v>0</v>
      </c>
      <c r="AA333" s="2">
        <f>IFERROR(('Factset Current'!AA332-'Compustat Current'!AA332)/'Compustat Current'!AA332,"")</f>
        <v>3.5804373383494004</v>
      </c>
      <c r="AB333" s="2">
        <f>IFERROR(('Factset Current'!AB332-'Compustat Current'!AB332)/'Compustat Current'!AB332,"")</f>
        <v>0.20907572383073494</v>
      </c>
      <c r="AC333" s="2">
        <f>IFERROR(('Factset Current'!AC332-'Compustat Current'!AC332)/'Compustat Current'!AC332,"")</f>
        <v>3.6396965865992414</v>
      </c>
    </row>
    <row r="334" spans="1:29" x14ac:dyDescent="0.25">
      <c r="A334" t="s">
        <v>687</v>
      </c>
      <c r="C334" s="2">
        <f>('Compustat Current'!C333-'Factset Current'!C333)/'Compustat Current'!C333</f>
        <v>0</v>
      </c>
      <c r="D334" s="2">
        <f>IFERROR(('Factset Current'!D333-'Compustat Current'!D333)/'Compustat Current'!D333,"")</f>
        <v>0.15538458518969209</v>
      </c>
      <c r="E334" s="2">
        <f>IFERROR(('Factset Current'!E333-'Compustat Current'!E333)/'Compustat Current'!E333,"")</f>
        <v>0</v>
      </c>
      <c r="F334" s="2">
        <f>IFERROR(('Factset Current'!F333-'Compustat Current'!F333)/'Compustat Current'!F333,"")</f>
        <v>0</v>
      </c>
      <c r="G334" s="2">
        <f>IFERROR(('Factset Current'!G333-'Compustat Current'!G333)/'Compustat Current'!G333,"")</f>
        <v>0</v>
      </c>
      <c r="H334" s="2">
        <f>IFERROR(('Factset Current'!H333-'Compustat Current'!H333)/'Compustat Current'!H333,"")</f>
        <v>0</v>
      </c>
      <c r="I334" s="2">
        <f>IFERROR(('Factset Current'!I333-'Compustat Current'!I333)/'Compustat Current'!I333,"")</f>
        <v>-1.3800717637317664E-4</v>
      </c>
      <c r="J334" s="2">
        <f>IFERROR(('Factset Current'!J333-'Compustat Current'!J333)/'Compustat Current'!J333,"")</f>
        <v>0.10488541928985144</v>
      </c>
      <c r="K334" s="2">
        <f>IFERROR(('Factset Current'!K333-'Compustat Current'!K333)/'Compustat Current'!K333,"")</f>
        <v>0</v>
      </c>
      <c r="L334" s="2">
        <f>IFERROR(('Factset Current'!L333-'Compustat Current'!L333)/'Compustat Current'!L333,"")</f>
        <v>-8.1848696101213588E-3</v>
      </c>
      <c r="M334" s="2">
        <f>IFERROR(('Factset Current'!M333-'Compustat Current'!M333)/'Compustat Current'!M333,"")</f>
        <v>-9.9552015928322298E-3</v>
      </c>
      <c r="N334" s="2">
        <f>IFERROR(('Factset Current'!N333-'Compustat Current'!N333)/'Compustat Current'!N333,"")</f>
        <v>6.9444444444444371E-3</v>
      </c>
      <c r="O334" s="2">
        <f>IFERROR(('Factset Current'!O333-'Compustat Current'!O333)/'Compustat Current'!O333,"")</f>
        <v>-0.38014527845036317</v>
      </c>
      <c r="P334" s="2">
        <f>IFERROR(('Factset Current'!P333-'Compustat Current'!P333)/'Compustat Current'!P333,"")</f>
        <v>-1.37027138386461E-6</v>
      </c>
      <c r="Q334" s="2">
        <f>IFERROR(('Factset Current'!Q333-'Compustat Current'!Q333)/'Compustat Current'!Q333,"")</f>
        <v>0</v>
      </c>
      <c r="R334" s="2">
        <f>IFERROR(('Factset Current'!R333-'Compustat Current'!R333)/'Compustat Current'!R333,"")</f>
        <v>4.738127346283531E-4</v>
      </c>
      <c r="S334" s="2">
        <f>IFERROR(('Factset Current'!S333-'Compustat Current'!S333)/'Compustat Current'!S333,"")</f>
        <v>0</v>
      </c>
      <c r="T334" s="2">
        <f>IFERROR(('Factset Current'!T333-'Compustat Current'!T333)/'Compustat Current'!T333,"")</f>
        <v>-1.5143102316895229E-4</v>
      </c>
      <c r="U334" s="2">
        <f>IFERROR(('Factset Current'!U333-'Compustat Current'!U333)/'Compustat Current'!U333,"")</f>
        <v>0</v>
      </c>
      <c r="V334" s="2">
        <f>IFERROR(('Factset Current'!V333-'Compustat Current'!V333)/'Compustat Current'!V333,"")</f>
        <v>0</v>
      </c>
      <c r="W334" s="2">
        <f>IFERROR(('Factset Current'!W333-'Compustat Current'!W333)/'Compustat Current'!W333,"")</f>
        <v>-1.4047762392132598E-3</v>
      </c>
      <c r="X334" s="2">
        <f>IFERROR(('Factset Current'!X333-'Compustat Current'!X333)/'Compustat Current'!X333,"")</f>
        <v>-1.4171701350041118E-3</v>
      </c>
      <c r="Y334" s="2">
        <f>IFERROR(('Factset Current'!Y333-'Compustat Current'!Y333)/'Compustat Current'!Y333,"")</f>
        <v>-1.1909985582649113E-3</v>
      </c>
      <c r="Z334" s="2">
        <f>IFERROR(('Factset Current'!Z333-'Compustat Current'!Z333)/'Compustat Current'!Z333,"")</f>
        <v>0</v>
      </c>
      <c r="AA334" s="2">
        <f>IFERROR(('Factset Current'!AA333-'Compustat Current'!AA333)/'Compustat Current'!AA333,"")</f>
        <v>-9.4926859632742028E-2</v>
      </c>
      <c r="AB334" s="2">
        <f>IFERROR(('Factset Current'!AB333-'Compustat Current'!AB333)/'Compustat Current'!AB333,"")</f>
        <v>6.7983730389308536E-2</v>
      </c>
      <c r="AC334" s="2">
        <f>IFERROR(('Factset Current'!AC333-'Compustat Current'!AC333)/'Compustat Current'!AC333,"")</f>
        <v>6.0241948667647545E-2</v>
      </c>
    </row>
    <row r="335" spans="1:29" x14ac:dyDescent="0.25">
      <c r="A335" t="s">
        <v>689</v>
      </c>
      <c r="C335" s="2">
        <f>('Compustat Current'!C334-'Factset Current'!C334)/'Compustat Current'!C334</f>
        <v>0</v>
      </c>
      <c r="D335" s="2">
        <f>IFERROR(('Factset Current'!D334-'Compustat Current'!D334)/'Compustat Current'!D334,"")</f>
        <v>6.6713816971791032E-2</v>
      </c>
      <c r="E335" s="2">
        <f>IFERROR(('Factset Current'!E334-'Compustat Current'!E334)/'Compustat Current'!E334,"")</f>
        <v>0</v>
      </c>
      <c r="F335" s="2">
        <f>IFERROR(('Factset Current'!F334-'Compustat Current'!F334)/'Compustat Current'!F334,"")</f>
        <v>0</v>
      </c>
      <c r="G335" s="2">
        <f>IFERROR(('Factset Current'!G334-'Compustat Current'!G334)/'Compustat Current'!G334,"")</f>
        <v>9.2055733698551774E-4</v>
      </c>
      <c r="H335" s="2">
        <f>IFERROR(('Factset Current'!H334-'Compustat Current'!H334)/'Compustat Current'!H334,"")</f>
        <v>0</v>
      </c>
      <c r="I335" s="2">
        <f>IFERROR(('Factset Current'!I334-'Compustat Current'!I334)/'Compustat Current'!I334,"")</f>
        <v>0</v>
      </c>
      <c r="J335" s="2">
        <f>IFERROR(('Factset Current'!J334-'Compustat Current'!J334)/'Compustat Current'!J334,"")</f>
        <v>0.22405029427501336</v>
      </c>
      <c r="K335" s="2">
        <f>IFERROR(('Factset Current'!K334-'Compustat Current'!K334)/'Compustat Current'!K334,"")</f>
        <v>0</v>
      </c>
      <c r="L335" s="2">
        <f>IFERROR(('Factset Current'!L334-'Compustat Current'!L334)/'Compustat Current'!L334,"")</f>
        <v>-3.7180937392416111E-2</v>
      </c>
      <c r="M335" s="2">
        <f>IFERROR(('Factset Current'!M334-'Compustat Current'!M334)/'Compustat Current'!M334,"")</f>
        <v>-5.7051877404803173E-3</v>
      </c>
      <c r="N335" s="2">
        <f>IFERROR(('Factset Current'!N334-'Compustat Current'!N334)/'Compustat Current'!N334,"")</f>
        <v>6.9218345425180903E-3</v>
      </c>
      <c r="O335" s="2">
        <f>IFERROR(('Factset Current'!O334-'Compustat Current'!O334)/'Compustat Current'!O334,"")</f>
        <v>1.7258382642997847E-3</v>
      </c>
      <c r="P335" s="2">
        <f>IFERROR(('Factset Current'!P334-'Compustat Current'!P334)/'Compustat Current'!P334,"")</f>
        <v>9.2033381422778422E-4</v>
      </c>
      <c r="Q335" s="2">
        <f>IFERROR(('Factset Current'!Q334-'Compustat Current'!Q334)/'Compustat Current'!Q334,"")</f>
        <v>0</v>
      </c>
      <c r="R335" s="2">
        <f>IFERROR(('Factset Current'!R334-'Compustat Current'!R334)/'Compustat Current'!R334,"")</f>
        <v>1.3055941872678024E-3</v>
      </c>
      <c r="S335" s="2">
        <f>IFERROR(('Factset Current'!S334-'Compustat Current'!S334)/'Compustat Current'!S334,"")</f>
        <v>0</v>
      </c>
      <c r="T335" s="2">
        <f>IFERROR(('Factset Current'!T334-'Compustat Current'!T334)/'Compustat Current'!T334,"")</f>
        <v>0</v>
      </c>
      <c r="U335" s="2">
        <f>IFERROR(('Factset Current'!U334-'Compustat Current'!U334)/'Compustat Current'!U334,"")</f>
        <v>0.2874517947196677</v>
      </c>
      <c r="V335" s="2">
        <f>IFERROR(('Factset Current'!V334-'Compustat Current'!V334)/'Compustat Current'!V334,"")</f>
        <v>3.0410542321339216E-4</v>
      </c>
      <c r="W335" s="2">
        <f>IFERROR(('Factset Current'!W334-'Compustat Current'!W334)/'Compustat Current'!W334,"")</f>
        <v>-3.2711808963032052E-4</v>
      </c>
      <c r="X335" s="2">
        <f>IFERROR(('Factset Current'!X334-'Compustat Current'!X334)/'Compustat Current'!X334,"")</f>
        <v>-3.0184123151223599E-4</v>
      </c>
      <c r="Y335" s="2">
        <f>IFERROR(('Factset Current'!Y334-'Compustat Current'!Y334)/'Compustat Current'!Y334,"")</f>
        <v>0.14826480679453283</v>
      </c>
      <c r="Z335" s="2">
        <f>IFERROR(('Factset Current'!Z334-'Compustat Current'!Z334)/'Compustat Current'!Z334,"")</f>
        <v>-0.57142857142857151</v>
      </c>
      <c r="AA335" s="2">
        <f>IFERROR(('Factset Current'!AA334-'Compustat Current'!AA334)/'Compustat Current'!AA334,"")</f>
        <v>-0.21915584415584424</v>
      </c>
      <c r="AB335" s="2">
        <f>IFERROR(('Factset Current'!AB334-'Compustat Current'!AB334)/'Compustat Current'!AB334,"")</f>
        <v>0.52500984639621884</v>
      </c>
      <c r="AC335" s="2">
        <f>IFERROR(('Factset Current'!AC334-'Compustat Current'!AC334)/'Compustat Current'!AC334,"")</f>
        <v>-0.38524261127000847</v>
      </c>
    </row>
    <row r="336" spans="1:29" x14ac:dyDescent="0.25">
      <c r="A336" t="s">
        <v>691</v>
      </c>
      <c r="C336" s="2">
        <f>('Compustat Current'!C335-'Factset Current'!C335)/'Compustat Current'!C335</f>
        <v>0</v>
      </c>
      <c r="D336" s="2">
        <f>IFERROR(('Factset Current'!D335-'Compustat Current'!D335)/'Compustat Current'!D335,"")</f>
        <v>-1.0727444650950491E-2</v>
      </c>
      <c r="E336" s="2">
        <f>IFERROR(('Factset Current'!E335-'Compustat Current'!E335)/'Compustat Current'!E335,"")</f>
        <v>0</v>
      </c>
      <c r="F336" s="2">
        <f>IFERROR(('Factset Current'!F335-'Compustat Current'!F335)/'Compustat Current'!F335,"")</f>
        <v>0</v>
      </c>
      <c r="G336" s="2">
        <f>IFERROR(('Factset Current'!G335-'Compustat Current'!G335)/'Compustat Current'!G335,"")</f>
        <v>0</v>
      </c>
      <c r="H336" s="2">
        <f>IFERROR(('Factset Current'!H335-'Compustat Current'!H335)/'Compustat Current'!H335,"")</f>
        <v>0</v>
      </c>
      <c r="I336" s="2">
        <f>IFERROR(('Factset Current'!I335-'Compustat Current'!I335)/'Compustat Current'!I335,"")</f>
        <v>1.0099612617598284E-2</v>
      </c>
      <c r="J336" s="2">
        <f>IFERROR(('Factset Current'!J335-'Compustat Current'!J335)/'Compustat Current'!J335,"")</f>
        <v>0.7247701370918902</v>
      </c>
      <c r="K336" s="2">
        <f>IFERROR(('Factset Current'!K335-'Compustat Current'!K335)/'Compustat Current'!K335,"")</f>
        <v>0</v>
      </c>
      <c r="L336" s="2">
        <f>IFERROR(('Factset Current'!L335-'Compustat Current'!L335)/'Compustat Current'!L335,"")</f>
        <v>-0.1011090497227376</v>
      </c>
      <c r="M336" s="2">
        <f>IFERROR(('Factset Current'!M335-'Compustat Current'!M335)/'Compustat Current'!M335,"")</f>
        <v>1.6113043827582052</v>
      </c>
      <c r="N336" s="2">
        <f>IFERROR(('Factset Current'!N335-'Compustat Current'!N335)/'Compustat Current'!N335,"")</f>
        <v>0.32516863257075473</v>
      </c>
      <c r="O336" s="2">
        <f>IFERROR(('Factset Current'!O335-'Compustat Current'!O335)/'Compustat Current'!O335,"")</f>
        <v>-0.17543768236765317</v>
      </c>
      <c r="P336" s="2">
        <f>IFERROR(('Factset Current'!P335-'Compustat Current'!P335)/'Compustat Current'!P335,"")</f>
        <v>0</v>
      </c>
      <c r="Q336" s="2">
        <f>IFERROR(('Factset Current'!Q335-'Compustat Current'!Q335)/'Compustat Current'!Q335,"")</f>
        <v>0</v>
      </c>
      <c r="R336" s="2">
        <f>IFERROR(('Factset Current'!R335-'Compustat Current'!R335)/'Compustat Current'!R335,"")</f>
        <v>2.0375291938471461E-2</v>
      </c>
      <c r="S336" s="2">
        <f>IFERROR(('Factset Current'!S335-'Compustat Current'!S335)/'Compustat Current'!S335,"")</f>
        <v>0</v>
      </c>
      <c r="T336" s="2">
        <f>IFERROR(('Factset Current'!T335-'Compustat Current'!T335)/'Compustat Current'!T335,"")</f>
        <v>1.0582701855239143E-2</v>
      </c>
      <c r="U336" s="2">
        <f>IFERROR(('Factset Current'!U335-'Compustat Current'!U335)/'Compustat Current'!U335,"")</f>
        <v>-8.903467666354116E-3</v>
      </c>
      <c r="V336" s="2">
        <f>IFERROR(('Factset Current'!V335-'Compustat Current'!V335)/'Compustat Current'!V335,"")</f>
        <v>1.5644555694618218E-2</v>
      </c>
      <c r="W336" s="2">
        <f>IFERROR(('Factset Current'!W335-'Compustat Current'!W335)/'Compustat Current'!W335,"")</f>
        <v>0</v>
      </c>
      <c r="X336" s="2">
        <f>IFERROR(('Factset Current'!X335-'Compustat Current'!X335)/'Compustat Current'!X335,"")</f>
        <v>0</v>
      </c>
      <c r="Y336" s="2">
        <f>IFERROR(('Factset Current'!Y335-'Compustat Current'!Y335)/'Compustat Current'!Y335,"")</f>
        <v>-1.1391184975319531E-3</v>
      </c>
      <c r="Z336" s="2">
        <f>IFERROR(('Factset Current'!Z335-'Compustat Current'!Z335)/'Compustat Current'!Z335,"")</f>
        <v>-0.2090380192125558</v>
      </c>
      <c r="AA336" s="2">
        <f>IFERROR(('Factset Current'!AA335-'Compustat Current'!AA335)/'Compustat Current'!AA335,"")</f>
        <v>-6.183456183456193E-2</v>
      </c>
      <c r="AB336" s="2">
        <f>IFERROR(('Factset Current'!AB335-'Compustat Current'!AB335)/'Compustat Current'!AB335,"")</f>
        <v>0.4153005464480875</v>
      </c>
      <c r="AC336" s="2">
        <f>IFERROR(('Factset Current'!AC335-'Compustat Current'!AC335)/'Compustat Current'!AC335,"")</f>
        <v>0.47847014065021903</v>
      </c>
    </row>
    <row r="337" spans="1:29" x14ac:dyDescent="0.25">
      <c r="A337" t="s">
        <v>693</v>
      </c>
      <c r="C337" s="2">
        <f>('Compustat Current'!C336-'Factset Current'!C336)/'Compustat Current'!C336</f>
        <v>0</v>
      </c>
      <c r="D337" s="2">
        <f>IFERROR(('Factset Current'!D336-'Compustat Current'!D336)/'Compustat Current'!D336,"")</f>
        <v>0.46139252513754514</v>
      </c>
      <c r="E337" s="2">
        <f>IFERROR(('Factset Current'!E336-'Compustat Current'!E336)/'Compustat Current'!E336,"")</f>
        <v>0</v>
      </c>
      <c r="F337" s="2">
        <f>IFERROR(('Factset Current'!F336-'Compustat Current'!F336)/'Compustat Current'!F336,"")</f>
        <v>0</v>
      </c>
      <c r="G337" s="2">
        <f>IFERROR(('Factset Current'!G336-'Compustat Current'!G336)/'Compustat Current'!G336,"")</f>
        <v>0</v>
      </c>
      <c r="H337" s="2">
        <f>IFERROR(('Factset Current'!H336-'Compustat Current'!H336)/'Compustat Current'!H336,"")</f>
        <v>0</v>
      </c>
      <c r="I337" s="2">
        <f>IFERROR(('Factset Current'!I336-'Compustat Current'!I336)/'Compustat Current'!I336,"")</f>
        <v>0</v>
      </c>
      <c r="J337" s="2">
        <f>IFERROR(('Factset Current'!J336-'Compustat Current'!J336)/'Compustat Current'!J336,"")</f>
        <v>0.1930929496746461</v>
      </c>
      <c r="K337" s="2">
        <f>IFERROR(('Factset Current'!K336-'Compustat Current'!K336)/'Compustat Current'!K336,"")</f>
        <v>0</v>
      </c>
      <c r="L337" s="2">
        <f>IFERROR(('Factset Current'!L336-'Compustat Current'!L336)/'Compustat Current'!L336,"")</f>
        <v>2.7476481440292031E-4</v>
      </c>
      <c r="M337" s="2">
        <f>IFERROR(('Factset Current'!M336-'Compustat Current'!M336)/'Compustat Current'!M336,"")</f>
        <v>3.8199811666037839E-4</v>
      </c>
      <c r="N337" s="2">
        <f>IFERROR(('Factset Current'!N336-'Compustat Current'!N336)/'Compustat Current'!N336,"")</f>
        <v>-3.70617100929823E-3</v>
      </c>
      <c r="O337" s="2">
        <f>IFERROR(('Factset Current'!O336-'Compustat Current'!O336)/'Compustat Current'!O336,"")</f>
        <v>-1.2903847079782231E-2</v>
      </c>
      <c r="P337" s="2">
        <f>IFERROR(('Factset Current'!P336-'Compustat Current'!P336)/'Compustat Current'!P336,"")</f>
        <v>-9.0499153399838038E-7</v>
      </c>
      <c r="Q337" s="2">
        <f>IFERROR(('Factset Current'!Q336-'Compustat Current'!Q336)/'Compustat Current'!Q336,"")</f>
        <v>0</v>
      </c>
      <c r="R337" s="2">
        <f>IFERROR(('Factset Current'!R336-'Compustat Current'!R336)/'Compustat Current'!R336,"")</f>
        <v>-1.1773154852295065E-4</v>
      </c>
      <c r="S337" s="2">
        <f>IFERROR(('Factset Current'!S336-'Compustat Current'!S336)/'Compustat Current'!S336,"")</f>
        <v>0</v>
      </c>
      <c r="T337" s="2">
        <f>IFERROR(('Factset Current'!T336-'Compustat Current'!T336)/'Compustat Current'!T336,"")</f>
        <v>0</v>
      </c>
      <c r="U337" s="2">
        <f>IFERROR(('Factset Current'!U336-'Compustat Current'!U336)/'Compustat Current'!U336,"")</f>
        <v>0</v>
      </c>
      <c r="V337" s="2">
        <f>IFERROR(('Factset Current'!V336-'Compustat Current'!V336)/'Compustat Current'!V336,"")</f>
        <v>1.4970760233918141E-2</v>
      </c>
      <c r="W337" s="2">
        <f>IFERROR(('Factset Current'!W336-'Compustat Current'!W336)/'Compustat Current'!W336,"")</f>
        <v>0</v>
      </c>
      <c r="X337" s="2">
        <f>IFERROR(('Factset Current'!X336-'Compustat Current'!X336)/'Compustat Current'!X336,"")</f>
        <v>0</v>
      </c>
      <c r="Y337" s="2">
        <f>IFERROR(('Factset Current'!Y336-'Compustat Current'!Y336)/'Compustat Current'!Y336,"")</f>
        <v>0</v>
      </c>
      <c r="Z337" s="2">
        <f>IFERROR(('Factset Current'!Z336-'Compustat Current'!Z336)/'Compustat Current'!Z336,"")</f>
        <v>0</v>
      </c>
      <c r="AA337" s="2">
        <f>IFERROR(('Factset Current'!AA336-'Compustat Current'!AA336)/'Compustat Current'!AA336,"")</f>
        <v>5.5970149253731484E-2</v>
      </c>
      <c r="AB337" s="2">
        <f>IFERROR(('Factset Current'!AB336-'Compustat Current'!AB336)/'Compustat Current'!AB336,"")</f>
        <v>1.3090579783603402E-2</v>
      </c>
      <c r="AC337" s="2">
        <f>IFERROR(('Factset Current'!AC336-'Compustat Current'!AC336)/'Compustat Current'!AC336,"")</f>
        <v>5.3677794708408264E-2</v>
      </c>
    </row>
    <row r="338" spans="1:29" x14ac:dyDescent="0.25">
      <c r="A338" t="s">
        <v>695</v>
      </c>
      <c r="C338" s="2">
        <f>('Compustat Current'!C337-'Factset Current'!C337)/'Compustat Current'!C337</f>
        <v>0</v>
      </c>
      <c r="D338" s="2">
        <f>IFERROR(('Factset Current'!D337-'Compustat Current'!D337)/'Compustat Current'!D337,"")</f>
        <v>-2.7244066385105063E-2</v>
      </c>
      <c r="E338" s="2">
        <f>IFERROR(('Factset Current'!E337-'Compustat Current'!E337)/'Compustat Current'!E337,"")</f>
        <v>0</v>
      </c>
      <c r="F338" s="2">
        <f>IFERROR(('Factset Current'!F337-'Compustat Current'!F337)/'Compustat Current'!F337,"")</f>
        <v>0</v>
      </c>
      <c r="G338" s="2">
        <f>IFERROR(('Factset Current'!G337-'Compustat Current'!G337)/'Compustat Current'!G337,"")</f>
        <v>0</v>
      </c>
      <c r="H338" s="2">
        <f>IFERROR(('Factset Current'!H337-'Compustat Current'!H337)/'Compustat Current'!H337,"")</f>
        <v>0</v>
      </c>
      <c r="I338" s="2">
        <f>IFERROR(('Factset Current'!I337-'Compustat Current'!I337)/'Compustat Current'!I337,"")</f>
        <v>8.4977238239756833E-3</v>
      </c>
      <c r="J338" s="2">
        <f>IFERROR(('Factset Current'!J337-'Compustat Current'!J337)/'Compustat Current'!J337,"")</f>
        <v>0.15584415584415579</v>
      </c>
      <c r="K338" s="2">
        <f>IFERROR(('Factset Current'!K337-'Compustat Current'!K337)/'Compustat Current'!K337,"")</f>
        <v>0</v>
      </c>
      <c r="L338" s="2">
        <f>IFERROR(('Factset Current'!L337-'Compustat Current'!L337)/'Compustat Current'!L337,"")</f>
        <v>5.3244136517081606E-3</v>
      </c>
      <c r="M338" s="2">
        <f>IFERROR(('Factset Current'!M337-'Compustat Current'!M337)/'Compustat Current'!M337,"")</f>
        <v>4.6372629843363482E-2</v>
      </c>
      <c r="N338" s="2">
        <f>IFERROR(('Factset Current'!N337-'Compustat Current'!N337)/'Compustat Current'!N337,"")</f>
        <v>-4.2589798192049907E-3</v>
      </c>
      <c r="O338" s="2">
        <f>IFERROR(('Factset Current'!O337-'Compustat Current'!O337)/'Compustat Current'!O337,"")</f>
        <v>8.3510760731960055E-3</v>
      </c>
      <c r="P338" s="2">
        <f>IFERROR(('Factset Current'!P337-'Compustat Current'!P337)/'Compustat Current'!P337,"")</f>
        <v>8.3351002007309097E-7</v>
      </c>
      <c r="Q338" s="2">
        <f>IFERROR(('Factset Current'!Q337-'Compustat Current'!Q337)/'Compustat Current'!Q337,"")</f>
        <v>0</v>
      </c>
      <c r="R338" s="2">
        <f>IFERROR(('Factset Current'!R337-'Compustat Current'!R337)/'Compustat Current'!R337,"")</f>
        <v>-3.1866028708133952E-2</v>
      </c>
      <c r="S338" s="2">
        <f>IFERROR(('Factset Current'!S337-'Compustat Current'!S337)/'Compustat Current'!S337,"")</f>
        <v>0</v>
      </c>
      <c r="T338" s="2">
        <f>IFERROR(('Factset Current'!T337-'Compustat Current'!T337)/'Compustat Current'!T337,"")</f>
        <v>0</v>
      </c>
      <c r="U338" s="2">
        <f>IFERROR(('Factset Current'!U337-'Compustat Current'!U337)/'Compustat Current'!U337,"")</f>
        <v>0</v>
      </c>
      <c r="V338" s="2">
        <f>IFERROR(('Factset Current'!V337-'Compustat Current'!V337)/'Compustat Current'!V337,"")</f>
        <v>1.0159651669085642E-2</v>
      </c>
      <c r="W338" s="2">
        <f>IFERROR(('Factset Current'!W337-'Compustat Current'!W337)/'Compustat Current'!W337,"")</f>
        <v>-0.23005565862708729</v>
      </c>
      <c r="X338" s="2">
        <f>IFERROR(('Factset Current'!X337-'Compustat Current'!X337)/'Compustat Current'!X337,"")</f>
        <v>-0.22979849379198053</v>
      </c>
      <c r="Y338" s="2">
        <f>IFERROR(('Factset Current'!Y337-'Compustat Current'!Y337)/'Compustat Current'!Y337,"")</f>
        <v>-0.22989690721649481</v>
      </c>
      <c r="Z338" s="2">
        <f>IFERROR(('Factset Current'!Z337-'Compustat Current'!Z337)/'Compustat Current'!Z337,"")</f>
        <v>16.541322314049587</v>
      </c>
      <c r="AA338" s="2">
        <f>IFERROR(('Factset Current'!AA337-'Compustat Current'!AA337)/'Compustat Current'!AA337,"")</f>
        <v>-0.11359664452988472</v>
      </c>
      <c r="AB338" s="2">
        <f>IFERROR(('Factset Current'!AB337-'Compustat Current'!AB337)/'Compustat Current'!AB337,"")</f>
        <v>-0.21726559273027679</v>
      </c>
      <c r="AC338" s="2">
        <f>IFERROR(('Factset Current'!AC337-'Compustat Current'!AC337)/'Compustat Current'!AC337,"")</f>
        <v>-3.9177237374840558E-2</v>
      </c>
    </row>
    <row r="339" spans="1:29" x14ac:dyDescent="0.25">
      <c r="A339" t="s">
        <v>697</v>
      </c>
      <c r="C339" s="2">
        <f>('Compustat Current'!C338-'Factset Current'!C338)/'Compustat Current'!C338</f>
        <v>0</v>
      </c>
      <c r="D339" s="2">
        <f>IFERROR(('Factset Current'!D338-'Compustat Current'!D338)/'Compustat Current'!D338,"")</f>
        <v>0.26985769182044672</v>
      </c>
      <c r="E339" s="2">
        <f>IFERROR(('Factset Current'!E338-'Compustat Current'!E338)/'Compustat Current'!E338,"")</f>
        <v>0</v>
      </c>
      <c r="F339" s="2">
        <f>IFERROR(('Factset Current'!F338-'Compustat Current'!F338)/'Compustat Current'!F338,"")</f>
        <v>0</v>
      </c>
      <c r="G339" s="2">
        <f>IFERROR(('Factset Current'!G338-'Compustat Current'!G338)/'Compustat Current'!G338,"")</f>
        <v>0</v>
      </c>
      <c r="H339" s="2">
        <f>IFERROR(('Factset Current'!H338-'Compustat Current'!H338)/'Compustat Current'!H338,"")</f>
        <v>0</v>
      </c>
      <c r="I339" s="2">
        <f>IFERROR(('Factset Current'!I338-'Compustat Current'!I338)/'Compustat Current'!I338,"")</f>
        <v>0</v>
      </c>
      <c r="J339" s="2">
        <f>IFERROR(('Factset Current'!J338-'Compustat Current'!J338)/'Compustat Current'!J338,"")</f>
        <v>-0.14084036421351598</v>
      </c>
      <c r="K339" s="2">
        <f>IFERROR(('Factset Current'!K338-'Compustat Current'!K338)/'Compustat Current'!K338,"")</f>
        <v>0</v>
      </c>
      <c r="L339" s="2">
        <f>IFERROR(('Factset Current'!L338-'Compustat Current'!L338)/'Compustat Current'!L338,"")</f>
        <v>-7.8682369004949695E-2</v>
      </c>
      <c r="M339" s="2">
        <f>IFERROR(('Factset Current'!M338-'Compustat Current'!M338)/'Compustat Current'!M338,"")</f>
        <v>-1.4424067587058879E-3</v>
      </c>
      <c r="N339" s="2">
        <f>IFERROR(('Factset Current'!N338-'Compustat Current'!N338)/'Compustat Current'!N338,"")</f>
        <v>6.0746180697221243E-3</v>
      </c>
      <c r="O339" s="2">
        <f>IFERROR(('Factset Current'!O338-'Compustat Current'!O338)/'Compustat Current'!O338,"")</f>
        <v>-1.6099810590463715E-2</v>
      </c>
      <c r="P339" s="2">
        <f>IFERROR(('Factset Current'!P338-'Compustat Current'!P338)/'Compustat Current'!P338,"")</f>
        <v>0</v>
      </c>
      <c r="Q339" s="2">
        <f>IFERROR(('Factset Current'!Q338-'Compustat Current'!Q338)/'Compustat Current'!Q338,"")</f>
        <v>0</v>
      </c>
      <c r="R339" s="2">
        <f>IFERROR(('Factset Current'!R338-'Compustat Current'!R338)/'Compustat Current'!R338,"")</f>
        <v>2.8232189973614596E-3</v>
      </c>
      <c r="S339" s="2">
        <f>IFERROR(('Factset Current'!S338-'Compustat Current'!S338)/'Compustat Current'!S338,"")</f>
        <v>0</v>
      </c>
      <c r="T339" s="2">
        <f>IFERROR(('Factset Current'!T338-'Compustat Current'!T338)/'Compustat Current'!T338,"")</f>
        <v>0</v>
      </c>
      <c r="U339" s="2">
        <f>IFERROR(('Factset Current'!U338-'Compustat Current'!U338)/'Compustat Current'!U338,"")</f>
        <v>-2.237136465324249E-3</v>
      </c>
      <c r="V339" s="2">
        <f>IFERROR(('Factset Current'!V338-'Compustat Current'!V338)/'Compustat Current'!V338,"")</f>
        <v>-1.5837937384898602E-2</v>
      </c>
      <c r="W339" s="2">
        <f>IFERROR(('Factset Current'!W338-'Compustat Current'!W338)/'Compustat Current'!W338,"")</f>
        <v>0</v>
      </c>
      <c r="X339" s="2">
        <f>IFERROR(('Factset Current'!X338-'Compustat Current'!X338)/'Compustat Current'!X338,"")</f>
        <v>0</v>
      </c>
      <c r="Y339" s="2">
        <f>IFERROR(('Factset Current'!Y338-'Compustat Current'!Y338)/'Compustat Current'!Y338,"")</f>
        <v>-6.6908812846488942E-4</v>
      </c>
      <c r="Z339" s="2">
        <f>IFERROR(('Factset Current'!Z338-'Compustat Current'!Z338)/'Compustat Current'!Z338,"")</f>
        <v>1.8387553041018245E-3</v>
      </c>
      <c r="AA339" s="2">
        <f>IFERROR(('Factset Current'!AA338-'Compustat Current'!AA338)/'Compustat Current'!AA338,"")</f>
        <v>-1.251401308757202</v>
      </c>
      <c r="AB339" s="2">
        <f>IFERROR(('Factset Current'!AB338-'Compustat Current'!AB338)/'Compustat Current'!AB338,"")</f>
        <v>1.9016264557024248E-2</v>
      </c>
      <c r="AC339" s="2">
        <f>IFERROR(('Factset Current'!AC338-'Compustat Current'!AC338)/'Compustat Current'!AC338,"")</f>
        <v>-1.229077549552327</v>
      </c>
    </row>
    <row r="340" spans="1:29" x14ac:dyDescent="0.25">
      <c r="A340" t="s">
        <v>699</v>
      </c>
      <c r="C340" s="2">
        <f>('Compustat Current'!C339-'Factset Current'!C339)/'Compustat Current'!C339</f>
        <v>0</v>
      </c>
      <c r="D340" s="2">
        <f>IFERROR(('Factset Current'!D339-'Compustat Current'!D339)/'Compustat Current'!D339,"")</f>
        <v>-0.39549491011479315</v>
      </c>
      <c r="E340" s="2">
        <f>IFERROR(('Factset Current'!E339-'Compustat Current'!E339)/'Compustat Current'!E339,"")</f>
        <v>0</v>
      </c>
      <c r="F340" s="2">
        <f>IFERROR(('Factset Current'!F339-'Compustat Current'!F339)/'Compustat Current'!F339,"")</f>
        <v>0</v>
      </c>
      <c r="G340" s="2">
        <f>IFERROR(('Factset Current'!G339-'Compustat Current'!G339)/'Compustat Current'!G339,"")</f>
        <v>0</v>
      </c>
      <c r="H340" s="2">
        <f>IFERROR(('Factset Current'!H339-'Compustat Current'!H339)/'Compustat Current'!H339,"")</f>
        <v>0</v>
      </c>
      <c r="I340" s="2">
        <f>IFERROR(('Factset Current'!I339-'Compustat Current'!I339)/'Compustat Current'!I339,"")</f>
        <v>-0.78834205933682377</v>
      </c>
      <c r="J340" s="2">
        <f>IFERROR(('Factset Current'!J339-'Compustat Current'!J339)/'Compustat Current'!J339,"")</f>
        <v>-5.2631578947368418E-2</v>
      </c>
      <c r="K340" s="2">
        <f>IFERROR(('Factset Current'!K339-'Compustat Current'!K339)/'Compustat Current'!K339,"")</f>
        <v>0</v>
      </c>
      <c r="L340" s="2" t="str">
        <f>IFERROR(('Factset Current'!L339-'Compustat Current'!L339)/'Compustat Current'!L339,"")</f>
        <v/>
      </c>
      <c r="M340" s="2">
        <f>IFERROR(('Factset Current'!M339-'Compustat Current'!M339)/'Compustat Current'!M339,"")</f>
        <v>-6.9833585476550457E-3</v>
      </c>
      <c r="N340" s="2">
        <f>IFERROR(('Factset Current'!N339-'Compustat Current'!N339)/'Compustat Current'!N339,"")</f>
        <v>-6.626464266428548</v>
      </c>
      <c r="O340" s="2">
        <f>IFERROR(('Factset Current'!O339-'Compustat Current'!O339)/'Compustat Current'!O339,"")</f>
        <v>1.0189405658107316</v>
      </c>
      <c r="P340" s="2">
        <f>IFERROR(('Factset Current'!P339-'Compustat Current'!P339)/'Compustat Current'!P339,"")</f>
        <v>0</v>
      </c>
      <c r="Q340" s="2">
        <f>IFERROR(('Factset Current'!Q339-'Compustat Current'!Q339)/'Compustat Current'!Q339,"")</f>
        <v>0</v>
      </c>
      <c r="R340" s="2">
        <f>IFERROR(('Factset Current'!R339-'Compustat Current'!R339)/'Compustat Current'!R339,"")</f>
        <v>-0.81794351429054624</v>
      </c>
      <c r="S340" s="2">
        <f>IFERROR(('Factset Current'!S339-'Compustat Current'!S339)/'Compustat Current'!S339,"")</f>
        <v>-6.2597809076682345E-2</v>
      </c>
      <c r="T340" s="2">
        <f>IFERROR(('Factset Current'!T339-'Compustat Current'!T339)/'Compustat Current'!T339,"")</f>
        <v>0.60081648909688368</v>
      </c>
      <c r="U340" s="2">
        <f>IFERROR(('Factset Current'!U339-'Compustat Current'!U339)/'Compustat Current'!U339,"")</f>
        <v>-6.2603267853864553E-2</v>
      </c>
      <c r="V340" s="2">
        <f>IFERROR(('Factset Current'!V339-'Compustat Current'!V339)/'Compustat Current'!V339,"")</f>
        <v>6.1728395061729216E-3</v>
      </c>
      <c r="W340" s="2">
        <f>IFERROR(('Factset Current'!W339-'Compustat Current'!W339)/'Compustat Current'!W339,"")</f>
        <v>-2.6008601269711197E-2</v>
      </c>
      <c r="X340" s="2">
        <f>IFERROR(('Factset Current'!X339-'Compustat Current'!X339)/'Compustat Current'!X339,"")</f>
        <v>-2.5955944507980805E-2</v>
      </c>
      <c r="Y340" s="2">
        <f>IFERROR(('Factset Current'!Y339-'Compustat Current'!Y339)/'Compustat Current'!Y339,"")</f>
        <v>-0.21431956231422053</v>
      </c>
      <c r="Z340" s="2">
        <f>IFERROR(('Factset Current'!Z339-'Compustat Current'!Z339)/'Compustat Current'!Z339,"")</f>
        <v>0</v>
      </c>
      <c r="AA340" s="2">
        <f>IFERROR(('Factset Current'!AA339-'Compustat Current'!AA339)/'Compustat Current'!AA339,"")</f>
        <v>-0.33160363580130242</v>
      </c>
      <c r="AB340" s="2">
        <f>IFERROR(('Factset Current'!AB339-'Compustat Current'!AB339)/'Compustat Current'!AB339,"")</f>
        <v>8.7674959333155049E-3</v>
      </c>
      <c r="AC340" s="2">
        <f>IFERROR(('Factset Current'!AC339-'Compustat Current'!AC339)/'Compustat Current'!AC339,"")</f>
        <v>-0.37164736742515592</v>
      </c>
    </row>
    <row r="341" spans="1:29" x14ac:dyDescent="0.25">
      <c r="A341" t="s">
        <v>701</v>
      </c>
      <c r="C341" s="2">
        <f>('Compustat Current'!C340-'Factset Current'!C340)/'Compustat Current'!C340</f>
        <v>0</v>
      </c>
      <c r="D341" s="2">
        <f>IFERROR(('Factset Current'!D340-'Compustat Current'!D340)/'Compustat Current'!D340,"")</f>
        <v>0.40038556871385284</v>
      </c>
      <c r="E341" s="2">
        <f>IFERROR(('Factset Current'!E340-'Compustat Current'!E340)/'Compustat Current'!E340,"")</f>
        <v>0</v>
      </c>
      <c r="F341" s="2">
        <f>IFERROR(('Factset Current'!F340-'Compustat Current'!F340)/'Compustat Current'!F340,"")</f>
        <v>0</v>
      </c>
      <c r="G341" s="2">
        <f>IFERROR(('Factset Current'!G340-'Compustat Current'!G340)/'Compustat Current'!G340,"")</f>
        <v>0</v>
      </c>
      <c r="H341" s="2">
        <f>IFERROR(('Factset Current'!H340-'Compustat Current'!H340)/'Compustat Current'!H340,"")</f>
        <v>0</v>
      </c>
      <c r="I341" s="2">
        <f>IFERROR(('Factset Current'!I340-'Compustat Current'!I340)/'Compustat Current'!I340,"")</f>
        <v>0</v>
      </c>
      <c r="J341" s="2">
        <f>IFERROR(('Factset Current'!J340-'Compustat Current'!J340)/'Compustat Current'!J340,"")</f>
        <v>-0.67724999999999991</v>
      </c>
      <c r="K341" s="2">
        <f>IFERROR(('Factset Current'!K340-'Compustat Current'!K340)/'Compustat Current'!K340,"")</f>
        <v>0</v>
      </c>
      <c r="L341" s="2">
        <f>IFERROR(('Factset Current'!L340-'Compustat Current'!L340)/'Compustat Current'!L340,"")</f>
        <v>9.0377608947383378E-3</v>
      </c>
      <c r="M341" s="2" t="str">
        <f>IFERROR(('Factset Current'!M340-'Compustat Current'!M340)/'Compustat Current'!M340,"")</f>
        <v/>
      </c>
      <c r="N341" s="2">
        <f>IFERROR(('Factset Current'!N340-'Compustat Current'!N340)/'Compustat Current'!N340,"")</f>
        <v>2.9364636789089684E-3</v>
      </c>
      <c r="O341" s="2">
        <f>IFERROR(('Factset Current'!O340-'Compustat Current'!O340)/'Compustat Current'!O340,"")</f>
        <v>-4.3996136924562695E-3</v>
      </c>
      <c r="P341" s="2">
        <f>IFERROR(('Factset Current'!P340-'Compustat Current'!P340)/'Compustat Current'!P340,"")</f>
        <v>-1.2076669600463387E-6</v>
      </c>
      <c r="Q341" s="2">
        <f>IFERROR(('Factset Current'!Q340-'Compustat Current'!Q340)/'Compustat Current'!Q340,"")</f>
        <v>0</v>
      </c>
      <c r="R341" s="2" t="str">
        <f>IFERROR(('Factset Current'!R340-'Compustat Current'!R340)/'Compustat Current'!R340,"")</f>
        <v/>
      </c>
      <c r="S341" s="2">
        <f>IFERROR(('Factset Current'!S340-'Compustat Current'!S340)/'Compustat Current'!S340,"")</f>
        <v>0</v>
      </c>
      <c r="T341" s="2">
        <f>IFERROR(('Factset Current'!T340-'Compustat Current'!T340)/'Compustat Current'!T340,"")</f>
        <v>0</v>
      </c>
      <c r="U341" s="2">
        <f>IFERROR(('Factset Current'!U340-'Compustat Current'!U340)/'Compustat Current'!U340,"")</f>
        <v>0</v>
      </c>
      <c r="V341" s="2">
        <f>IFERROR(('Factset Current'!V340-'Compustat Current'!V340)/'Compustat Current'!V340,"")</f>
        <v>-2.4464831804281366E-3</v>
      </c>
      <c r="W341" s="2">
        <f>IFERROR(('Factset Current'!W340-'Compustat Current'!W340)/'Compustat Current'!W340,"")</f>
        <v>0</v>
      </c>
      <c r="X341" s="2">
        <f>IFERROR(('Factset Current'!X340-'Compustat Current'!X340)/'Compustat Current'!X340,"")</f>
        <v>0</v>
      </c>
      <c r="Y341" s="2">
        <f>IFERROR(('Factset Current'!Y340-'Compustat Current'!Y340)/'Compustat Current'!Y340,"")</f>
        <v>0</v>
      </c>
      <c r="Z341" s="2">
        <f>IFERROR(('Factset Current'!Z340-'Compustat Current'!Z340)/'Compustat Current'!Z340,"")</f>
        <v>0</v>
      </c>
      <c r="AA341" s="2">
        <f>IFERROR(('Factset Current'!AA340-'Compustat Current'!AA340)/'Compustat Current'!AA340,"")</f>
        <v>1.0398501362397821</v>
      </c>
      <c r="AB341" s="2">
        <f>IFERROR(('Factset Current'!AB340-'Compustat Current'!AB340)/'Compustat Current'!AB340,"")</f>
        <v>0.40834141610087299</v>
      </c>
      <c r="AC341" s="2">
        <f>IFERROR(('Factset Current'!AC340-'Compustat Current'!AC340)/'Compustat Current'!AC340,"")</f>
        <v>0.42954353714311078</v>
      </c>
    </row>
    <row r="342" spans="1:29" x14ac:dyDescent="0.25">
      <c r="A342" t="s">
        <v>703</v>
      </c>
      <c r="C342" s="2">
        <f>('Compustat Current'!C341-'Factset Current'!C341)/'Compustat Current'!C341</f>
        <v>0</v>
      </c>
      <c r="D342" s="2">
        <f>IFERROR(('Factset Current'!D341-'Compustat Current'!D341)/'Compustat Current'!D341,"")</f>
        <v>-6.0131255127153505E-2</v>
      </c>
      <c r="E342" s="2">
        <f>IFERROR(('Factset Current'!E341-'Compustat Current'!E341)/'Compustat Current'!E341,"")</f>
        <v>0</v>
      </c>
      <c r="F342" s="2">
        <f>IFERROR(('Factset Current'!F341-'Compustat Current'!F341)/'Compustat Current'!F341,"")</f>
        <v>0</v>
      </c>
      <c r="G342" s="2">
        <f>IFERROR(('Factset Current'!G341-'Compustat Current'!G341)/'Compustat Current'!G341,"")</f>
        <v>0</v>
      </c>
      <c r="H342" s="2">
        <f>IFERROR(('Factset Current'!H341-'Compustat Current'!H341)/'Compustat Current'!H341,"")</f>
        <v>0</v>
      </c>
      <c r="I342" s="2">
        <f>IFERROR(('Factset Current'!I341-'Compustat Current'!I341)/'Compustat Current'!I341,"")</f>
        <v>-6.8927599976850454E-2</v>
      </c>
      <c r="J342" s="2">
        <f>IFERROR(('Factset Current'!J341-'Compustat Current'!J341)/'Compustat Current'!J341,"")</f>
        <v>0.73291666666666666</v>
      </c>
      <c r="K342" s="2">
        <f>IFERROR(('Factset Current'!K341-'Compustat Current'!K341)/'Compustat Current'!K341,"")</f>
        <v>0</v>
      </c>
      <c r="L342" s="2">
        <f>IFERROR(('Factset Current'!L341-'Compustat Current'!L341)/'Compustat Current'!L341,"")</f>
        <v>7.6361016774724677E-2</v>
      </c>
      <c r="M342" s="2">
        <f>IFERROR(('Factset Current'!M341-'Compustat Current'!M341)/'Compustat Current'!M341,"")</f>
        <v>-0.48191409193669932</v>
      </c>
      <c r="N342" s="2">
        <f>IFERROR(('Factset Current'!N341-'Compustat Current'!N341)/'Compustat Current'!N341,"")</f>
        <v>4.8903878583473968E-2</v>
      </c>
      <c r="O342" s="2">
        <f>IFERROR(('Factset Current'!O341-'Compustat Current'!O341)/'Compustat Current'!O341,"")</f>
        <v>-1.2887341553022231E-3</v>
      </c>
      <c r="P342" s="2">
        <f>IFERROR(('Factset Current'!P341-'Compustat Current'!P341)/'Compustat Current'!P341,"")</f>
        <v>1.8193087399882208E-6</v>
      </c>
      <c r="Q342" s="2">
        <f>IFERROR(('Factset Current'!Q341-'Compustat Current'!Q341)/'Compustat Current'!Q341,"")</f>
        <v>0</v>
      </c>
      <c r="R342" s="2">
        <f>IFERROR(('Factset Current'!R341-'Compustat Current'!R341)/'Compustat Current'!R341,"")</f>
        <v>7.7579519006939162E-5</v>
      </c>
      <c r="S342" s="2">
        <f>IFERROR(('Factset Current'!S341-'Compustat Current'!S341)/'Compustat Current'!S341,"")</f>
        <v>0</v>
      </c>
      <c r="T342" s="2">
        <f>IFERROR(('Factset Current'!T341-'Compustat Current'!T341)/'Compustat Current'!T341,"")</f>
        <v>0</v>
      </c>
      <c r="U342" s="2">
        <f>IFERROR(('Factset Current'!U341-'Compustat Current'!U341)/'Compustat Current'!U341,"")</f>
        <v>0</v>
      </c>
      <c r="V342" s="2">
        <f>IFERROR(('Factset Current'!V341-'Compustat Current'!V341)/'Compustat Current'!V341,"")</f>
        <v>2.4910047052310639E-3</v>
      </c>
      <c r="W342" s="2">
        <f>IFERROR(('Factset Current'!W341-'Compustat Current'!W341)/'Compustat Current'!W341,"")</f>
        <v>0</v>
      </c>
      <c r="X342" s="2">
        <f>IFERROR(('Factset Current'!X341-'Compustat Current'!X341)/'Compustat Current'!X341,"")</f>
        <v>0</v>
      </c>
      <c r="Y342" s="2">
        <f>IFERROR(('Factset Current'!Y341-'Compustat Current'!Y341)/'Compustat Current'!Y341,"")</f>
        <v>0</v>
      </c>
      <c r="Z342" s="2">
        <f>IFERROR(('Factset Current'!Z341-'Compustat Current'!Z341)/'Compustat Current'!Z341,"")</f>
        <v>0</v>
      </c>
      <c r="AA342" s="2">
        <f>IFERROR(('Factset Current'!AA341-'Compustat Current'!AA341)/'Compustat Current'!AA341,"")</f>
        <v>5.2494718023728328E-2</v>
      </c>
      <c r="AB342" s="2">
        <f>IFERROR(('Factset Current'!AB341-'Compustat Current'!AB341)/'Compustat Current'!AB341,"")</f>
        <v>-1.6514806378132071E-3</v>
      </c>
      <c r="AC342" s="2">
        <f>IFERROR(('Factset Current'!AC341-'Compustat Current'!AC341)/'Compustat Current'!AC341,"")</f>
        <v>0.33639041574296208</v>
      </c>
    </row>
    <row r="343" spans="1:29" x14ac:dyDescent="0.25">
      <c r="A343" t="s">
        <v>705</v>
      </c>
      <c r="C343" s="2">
        <f>('Compustat Current'!C342-'Factset Current'!C342)/'Compustat Current'!C342</f>
        <v>0</v>
      </c>
      <c r="D343" s="2">
        <f>IFERROR(('Factset Current'!D342-'Compustat Current'!D342)/'Compustat Current'!D342,"")</f>
        <v>-0.2266395463510848</v>
      </c>
      <c r="E343" s="2">
        <f>IFERROR(('Factset Current'!E342-'Compustat Current'!E342)/'Compustat Current'!E342,"")</f>
        <v>0</v>
      </c>
      <c r="F343" s="2">
        <f>IFERROR(('Factset Current'!F342-'Compustat Current'!F342)/'Compustat Current'!F342,"")</f>
        <v>0</v>
      </c>
      <c r="G343" s="2">
        <f>IFERROR(('Factset Current'!G342-'Compustat Current'!G342)/'Compustat Current'!G342,"")</f>
        <v>0</v>
      </c>
      <c r="H343" s="2">
        <f>IFERROR(('Factset Current'!H342-'Compustat Current'!H342)/'Compustat Current'!H342,"")</f>
        <v>0</v>
      </c>
      <c r="I343" s="2" t="str">
        <f>IFERROR(('Factset Current'!I342-'Compustat Current'!I342)/'Compustat Current'!I342,"")</f>
        <v/>
      </c>
      <c r="J343" s="2">
        <f>IFERROR(('Factset Current'!J342-'Compustat Current'!J342)/'Compustat Current'!J342,"")</f>
        <v>-0.84299999999999997</v>
      </c>
      <c r="K343" s="2">
        <f>IFERROR(('Factset Current'!K342-'Compustat Current'!K342)/'Compustat Current'!K342,"")</f>
        <v>0</v>
      </c>
      <c r="L343" s="2" t="str">
        <f>IFERROR(('Factset Current'!L342-'Compustat Current'!L342)/'Compustat Current'!L342,"")</f>
        <v/>
      </c>
      <c r="M343" s="2" t="str">
        <f>IFERROR(('Factset Current'!M342-'Compustat Current'!M342)/'Compustat Current'!M342,"")</f>
        <v/>
      </c>
      <c r="N343" s="2">
        <f>IFERROR(('Factset Current'!N342-'Compustat Current'!N342)/'Compustat Current'!N342,"")</f>
        <v>-1.2449027237354141E-2</v>
      </c>
      <c r="O343" s="2">
        <f>IFERROR(('Factset Current'!O342-'Compustat Current'!O342)/'Compustat Current'!O342,"")</f>
        <v>3.7577586870470221E-3</v>
      </c>
      <c r="P343" s="2">
        <f>IFERROR(('Factset Current'!P342-'Compustat Current'!P342)/'Compustat Current'!P342,"")</f>
        <v>-5.141396104469888E-7</v>
      </c>
      <c r="Q343" s="2" t="str">
        <f>IFERROR(('Factset Current'!Q342-'Compustat Current'!Q342)/'Compustat Current'!Q342,"")</f>
        <v/>
      </c>
      <c r="R343" s="2" t="str">
        <f>IFERROR(('Factset Current'!R342-'Compustat Current'!R342)/'Compustat Current'!R342,"")</f>
        <v/>
      </c>
      <c r="S343" s="2">
        <f>IFERROR(('Factset Current'!S342-'Compustat Current'!S342)/'Compustat Current'!S342,"")</f>
        <v>0</v>
      </c>
      <c r="T343" s="2" t="str">
        <f>IFERROR(('Factset Current'!T342-'Compustat Current'!T342)/'Compustat Current'!T342,"")</f>
        <v/>
      </c>
      <c r="U343" s="2">
        <f>IFERROR(('Factset Current'!U342-'Compustat Current'!U342)/'Compustat Current'!U342,"")</f>
        <v>0</v>
      </c>
      <c r="V343" s="2">
        <f>IFERROR(('Factset Current'!V342-'Compustat Current'!V342)/'Compustat Current'!V342,"")</f>
        <v>0.1395939086294416</v>
      </c>
      <c r="W343" s="2">
        <f>IFERROR(('Factset Current'!W342-'Compustat Current'!W342)/'Compustat Current'!W342,"")</f>
        <v>0</v>
      </c>
      <c r="X343" s="2">
        <f>IFERROR(('Factset Current'!X342-'Compustat Current'!X342)/'Compustat Current'!X342,"")</f>
        <v>0</v>
      </c>
      <c r="Y343" s="2">
        <f>IFERROR(('Factset Current'!Y342-'Compustat Current'!Y342)/'Compustat Current'!Y342,"")</f>
        <v>1.1486931005325645E-4</v>
      </c>
      <c r="Z343" s="2">
        <f>IFERROR(('Factset Current'!Z342-'Compustat Current'!Z342)/'Compustat Current'!Z342,"")</f>
        <v>-1.0629502775481683E-3</v>
      </c>
      <c r="AA343" s="2">
        <f>IFERROR(('Factset Current'!AA342-'Compustat Current'!AA342)/'Compustat Current'!AA342,"")</f>
        <v>0.64242940258265935</v>
      </c>
      <c r="AB343" s="2">
        <f>IFERROR(('Factset Current'!AB342-'Compustat Current'!AB342)/'Compustat Current'!AB342,"")</f>
        <v>0.39107305597354991</v>
      </c>
      <c r="AC343" s="2">
        <f>IFERROR(('Factset Current'!AC342-'Compustat Current'!AC342)/'Compustat Current'!AC342,"")</f>
        <v>0.69564884433305496</v>
      </c>
    </row>
    <row r="344" spans="1:29" x14ac:dyDescent="0.25">
      <c r="A344" t="s">
        <v>707</v>
      </c>
      <c r="C344" s="2">
        <f>('Compustat Current'!C343-'Factset Current'!C343)/'Compustat Current'!C343</f>
        <v>0</v>
      </c>
      <c r="D344" s="2">
        <f>IFERROR(('Factset Current'!D343-'Compustat Current'!D343)/'Compustat Current'!D343,"")</f>
        <v>0.78929411764705881</v>
      </c>
      <c r="E344" s="2">
        <f>IFERROR(('Factset Current'!E343-'Compustat Current'!E343)/'Compustat Current'!E343,"")</f>
        <v>0</v>
      </c>
      <c r="F344" s="2">
        <f>IFERROR(('Factset Current'!F343-'Compustat Current'!F343)/'Compustat Current'!F343,"")</f>
        <v>0</v>
      </c>
      <c r="G344" s="2">
        <f>IFERROR(('Factset Current'!G343-'Compustat Current'!G343)/'Compustat Current'!G343,"")</f>
        <v>0</v>
      </c>
      <c r="H344" s="2">
        <f>IFERROR(('Factset Current'!H343-'Compustat Current'!H343)/'Compustat Current'!H343,"")</f>
        <v>0</v>
      </c>
      <c r="I344" s="2">
        <f>IFERROR(('Factset Current'!I343-'Compustat Current'!I343)/'Compustat Current'!I343,"")</f>
        <v>-5.0414919246899058E-3</v>
      </c>
      <c r="J344" s="2">
        <f>IFERROR(('Factset Current'!J343-'Compustat Current'!J343)/'Compustat Current'!J343,"")</f>
        <v>-4.8063505845142504E-2</v>
      </c>
      <c r="K344" s="2">
        <f>IFERROR(('Factset Current'!K343-'Compustat Current'!K343)/'Compustat Current'!K343,"")</f>
        <v>0</v>
      </c>
      <c r="L344" s="2">
        <f>IFERROR(('Factset Current'!L343-'Compustat Current'!L343)/'Compustat Current'!L343,"")</f>
        <v>6.3675363400119596E-3</v>
      </c>
      <c r="M344" s="2">
        <f>IFERROR(('Factset Current'!M343-'Compustat Current'!M343)/'Compustat Current'!M343,"")</f>
        <v>-3.3743918848980488E-2</v>
      </c>
      <c r="N344" s="2">
        <f>IFERROR(('Factset Current'!N343-'Compustat Current'!N343)/'Compustat Current'!N343,"")</f>
        <v>0.17505879999999999</v>
      </c>
      <c r="O344" s="2">
        <f>IFERROR(('Factset Current'!O343-'Compustat Current'!O343)/'Compustat Current'!O343,"")</f>
        <v>-5.3215173926728554E-4</v>
      </c>
      <c r="P344" s="2">
        <f>IFERROR(('Factset Current'!P343-'Compustat Current'!P343)/'Compustat Current'!P343,"")</f>
        <v>0</v>
      </c>
      <c r="Q344" s="2">
        <f>IFERROR(('Factset Current'!Q343-'Compustat Current'!Q343)/'Compustat Current'!Q343,"")</f>
        <v>0</v>
      </c>
      <c r="R344" s="2">
        <f>IFERROR(('Factset Current'!R343-'Compustat Current'!R343)/'Compustat Current'!R343,"")</f>
        <v>1.9619865113427674E-3</v>
      </c>
      <c r="S344" s="2">
        <f>IFERROR(('Factset Current'!S343-'Compustat Current'!S343)/'Compustat Current'!S343,"")</f>
        <v>0</v>
      </c>
      <c r="T344" s="2">
        <f>IFERROR(('Factset Current'!T343-'Compustat Current'!T343)/'Compustat Current'!T343,"")</f>
        <v>4.9263724070486806E-2</v>
      </c>
      <c r="U344" s="2">
        <f>IFERROR(('Factset Current'!U343-'Compustat Current'!U343)/'Compustat Current'!U343,"")</f>
        <v>0</v>
      </c>
      <c r="V344" s="2">
        <f>IFERROR(('Factset Current'!V343-'Compustat Current'!V343)/'Compustat Current'!V343,"")</f>
        <v>-7.441860465115459E-4</v>
      </c>
      <c r="W344" s="2">
        <f>IFERROR(('Factset Current'!W343-'Compustat Current'!W343)/'Compustat Current'!W343,"")</f>
        <v>0</v>
      </c>
      <c r="X344" s="2">
        <f>IFERROR(('Factset Current'!X343-'Compustat Current'!X343)/'Compustat Current'!X343,"")</f>
        <v>0</v>
      </c>
      <c r="Y344" s="2">
        <f>IFERROR(('Factset Current'!Y343-'Compustat Current'!Y343)/'Compustat Current'!Y343,"")</f>
        <v>0</v>
      </c>
      <c r="Z344" s="2">
        <f>IFERROR(('Factset Current'!Z343-'Compustat Current'!Z343)/'Compustat Current'!Z343,"")</f>
        <v>0</v>
      </c>
      <c r="AA344" s="2">
        <f>IFERROR(('Factset Current'!AA343-'Compustat Current'!AA343)/'Compustat Current'!AA343,"")</f>
        <v>-2.4784482758620701E-2</v>
      </c>
      <c r="AB344" s="2">
        <f>IFERROR(('Factset Current'!AB343-'Compustat Current'!AB343)/'Compustat Current'!AB343,"")</f>
        <v>2.42959143197145E-2</v>
      </c>
      <c r="AC344" s="2">
        <f>IFERROR(('Factset Current'!AC343-'Compustat Current'!AC343)/'Compustat Current'!AC343,"")</f>
        <v>-0.27345100370387299</v>
      </c>
    </row>
    <row r="345" spans="1:29" x14ac:dyDescent="0.25">
      <c r="A345" t="s">
        <v>709</v>
      </c>
      <c r="C345" s="2">
        <f>('Compustat Current'!C344-'Factset Current'!C344)/'Compustat Current'!C344</f>
        <v>0</v>
      </c>
      <c r="D345" s="2">
        <f>IFERROR(('Factset Current'!D344-'Compustat Current'!D344)/'Compustat Current'!D344,"")</f>
        <v>-0.23023042941855376</v>
      </c>
      <c r="E345" s="2">
        <f>IFERROR(('Factset Current'!E344-'Compustat Current'!E344)/'Compustat Current'!E344,"")</f>
        <v>0</v>
      </c>
      <c r="F345" s="2">
        <f>IFERROR(('Factset Current'!F344-'Compustat Current'!F344)/'Compustat Current'!F344,"")</f>
        <v>0</v>
      </c>
      <c r="G345" s="2">
        <f>IFERROR(('Factset Current'!G344-'Compustat Current'!G344)/'Compustat Current'!G344,"")</f>
        <v>-4.1023284816657704E-6</v>
      </c>
      <c r="H345" s="2">
        <f>IFERROR(('Factset Current'!H344-'Compustat Current'!H344)/'Compustat Current'!H344,"")</f>
        <v>0</v>
      </c>
      <c r="I345" s="2">
        <f>IFERROR(('Factset Current'!I344-'Compustat Current'!I344)/'Compustat Current'!I344,"")</f>
        <v>1.2768130745658903E-2</v>
      </c>
      <c r="J345" s="2" t="str">
        <f>IFERROR(('Factset Current'!J344-'Compustat Current'!J344)/'Compustat Current'!J344,"")</f>
        <v/>
      </c>
      <c r="K345" s="2">
        <f>IFERROR(('Factset Current'!K344-'Compustat Current'!K344)/'Compustat Current'!K344,"")</f>
        <v>0</v>
      </c>
      <c r="L345" s="2">
        <f>IFERROR(('Factset Current'!L344-'Compustat Current'!L344)/'Compustat Current'!L344,"")</f>
        <v>-0.37794731915968438</v>
      </c>
      <c r="M345" s="2">
        <f>IFERROR(('Factset Current'!M344-'Compustat Current'!M344)/'Compustat Current'!M344,"")</f>
        <v>-7.4986247695885992E-3</v>
      </c>
      <c r="N345" s="2">
        <f>IFERROR(('Factset Current'!N344-'Compustat Current'!N344)/'Compustat Current'!N344,"")</f>
        <v>-0.38424225939525819</v>
      </c>
      <c r="O345" s="2">
        <f>IFERROR(('Factset Current'!O344-'Compustat Current'!O344)/'Compustat Current'!O344,"")</f>
        <v>3.1114522184640754E-4</v>
      </c>
      <c r="P345" s="2">
        <f>IFERROR(('Factset Current'!P344-'Compustat Current'!P344)/'Compustat Current'!P344,"")</f>
        <v>-5.5436594773899566E-7</v>
      </c>
      <c r="Q345" s="2">
        <f>IFERROR(('Factset Current'!Q344-'Compustat Current'!Q344)/'Compustat Current'!Q344,"")</f>
        <v>0</v>
      </c>
      <c r="R345" s="2">
        <f>IFERROR(('Factset Current'!R344-'Compustat Current'!R344)/'Compustat Current'!R344,"")</f>
        <v>-8.8928412627844544E-4</v>
      </c>
      <c r="S345" s="2">
        <f>IFERROR(('Factset Current'!S344-'Compustat Current'!S344)/'Compustat Current'!S344,"")</f>
        <v>0</v>
      </c>
      <c r="T345" s="2">
        <f>IFERROR(('Factset Current'!T344-'Compustat Current'!T344)/'Compustat Current'!T344,"")</f>
        <v>-3.8883806038425115E-3</v>
      </c>
      <c r="U345" s="2">
        <f>IFERROR(('Factset Current'!U344-'Compustat Current'!U344)/'Compustat Current'!U344,"")</f>
        <v>1.2433392539964488E-2</v>
      </c>
      <c r="V345" s="2">
        <f>IFERROR(('Factset Current'!V344-'Compustat Current'!V344)/'Compustat Current'!V344,"")</f>
        <v>9.8148148148148026E-2</v>
      </c>
      <c r="W345" s="2">
        <f>IFERROR(('Factset Current'!W344-'Compustat Current'!W344)/'Compustat Current'!W344,"")</f>
        <v>0</v>
      </c>
      <c r="X345" s="2" t="str">
        <f>IFERROR(('Factset Current'!X344-'Compustat Current'!X344)/'Compustat Current'!X344,"")</f>
        <v/>
      </c>
      <c r="Y345" s="2">
        <f>IFERROR(('Factset Current'!Y344-'Compustat Current'!Y344)/'Compustat Current'!Y344,"")</f>
        <v>1.0973104221143044E-2</v>
      </c>
      <c r="Z345" s="2">
        <f>IFERROR(('Factset Current'!Z344-'Compustat Current'!Z344)/'Compustat Current'!Z344,"")</f>
        <v>1.959190672153635</v>
      </c>
      <c r="AA345" s="2">
        <f>IFERROR(('Factset Current'!AA344-'Compustat Current'!AA344)/'Compustat Current'!AA344,"")</f>
        <v>-0.71546768855600074</v>
      </c>
      <c r="AB345" s="2">
        <f>IFERROR(('Factset Current'!AB344-'Compustat Current'!AB344)/'Compustat Current'!AB344,"")</f>
        <v>-2.1480976079627552</v>
      </c>
      <c r="AC345" s="2" t="str">
        <f>IFERROR(('Factset Current'!AC344-'Compustat Current'!AC344)/'Compustat Current'!AC344,"")</f>
        <v/>
      </c>
    </row>
    <row r="346" spans="1:29" x14ac:dyDescent="0.25">
      <c r="A346" t="s">
        <v>711</v>
      </c>
      <c r="C346" s="2">
        <f>('Compustat Current'!C345-'Factset Current'!C345)/'Compustat Current'!C345</f>
        <v>0</v>
      </c>
      <c r="D346" s="2">
        <f>IFERROR(('Factset Current'!D345-'Compustat Current'!D345)/'Compustat Current'!D345,"")</f>
        <v>-6.7777293601045771E-2</v>
      </c>
      <c r="E346" s="2">
        <f>IFERROR(('Factset Current'!E345-'Compustat Current'!E345)/'Compustat Current'!E345,"")</f>
        <v>0</v>
      </c>
      <c r="F346" s="2">
        <f>IFERROR(('Factset Current'!F345-'Compustat Current'!F345)/'Compustat Current'!F345,"")</f>
        <v>0</v>
      </c>
      <c r="G346" s="2">
        <f>IFERROR(('Factset Current'!G345-'Compustat Current'!G345)/'Compustat Current'!G345,"")</f>
        <v>0</v>
      </c>
      <c r="H346" s="2">
        <f>IFERROR(('Factset Current'!H345-'Compustat Current'!H345)/'Compustat Current'!H345,"")</f>
        <v>0</v>
      </c>
      <c r="I346" s="2">
        <f>IFERROR(('Factset Current'!I345-'Compustat Current'!I345)/'Compustat Current'!I345,"")</f>
        <v>0</v>
      </c>
      <c r="J346" s="2">
        <f>IFERROR(('Factset Current'!J345-'Compustat Current'!J345)/'Compustat Current'!J345,"")</f>
        <v>-0.34448119563885826</v>
      </c>
      <c r="K346" s="2">
        <f>IFERROR(('Factset Current'!K345-'Compustat Current'!K345)/'Compustat Current'!K345,"")</f>
        <v>-2.3399014778325143E-2</v>
      </c>
      <c r="L346" s="2">
        <f>IFERROR(('Factset Current'!L345-'Compustat Current'!L345)/'Compustat Current'!L345,"")</f>
        <v>1.055379028597367E-2</v>
      </c>
      <c r="M346" s="2">
        <f>IFERROR(('Factset Current'!M345-'Compustat Current'!M345)/'Compustat Current'!M345,"")</f>
        <v>-2.7052617340728744E-4</v>
      </c>
      <c r="N346" s="2">
        <f>IFERROR(('Factset Current'!N345-'Compustat Current'!N345)/'Compustat Current'!N345,"")</f>
        <v>1.0619298160931612E-3</v>
      </c>
      <c r="O346" s="2">
        <f>IFERROR(('Factset Current'!O345-'Compustat Current'!O345)/'Compustat Current'!O345,"")</f>
        <v>-1.1805539158974397E-3</v>
      </c>
      <c r="P346" s="2">
        <f>IFERROR(('Factset Current'!P345-'Compustat Current'!P345)/'Compustat Current'!P345,"")</f>
        <v>6.0286035547925723E-7</v>
      </c>
      <c r="Q346" s="2">
        <f>IFERROR(('Factset Current'!Q345-'Compustat Current'!Q345)/'Compustat Current'!Q345,"")</f>
        <v>0</v>
      </c>
      <c r="R346" s="2">
        <f>IFERROR(('Factset Current'!R345-'Compustat Current'!R345)/'Compustat Current'!R345,"")</f>
        <v>1.0430989521596162E-3</v>
      </c>
      <c r="S346" s="2">
        <f>IFERROR(('Factset Current'!S345-'Compustat Current'!S345)/'Compustat Current'!S345,"")</f>
        <v>0</v>
      </c>
      <c r="T346" s="2">
        <f>IFERROR(('Factset Current'!T345-'Compustat Current'!T345)/'Compustat Current'!T345,"")</f>
        <v>0</v>
      </c>
      <c r="U346" s="2">
        <f>IFERROR(('Factset Current'!U345-'Compustat Current'!U345)/'Compustat Current'!U345,"")</f>
        <v>0</v>
      </c>
      <c r="V346" s="2">
        <f>IFERROR(('Factset Current'!V345-'Compustat Current'!V345)/'Compustat Current'!V345,"")</f>
        <v>1.8668906935505162E-4</v>
      </c>
      <c r="W346" s="2">
        <f>IFERROR(('Factset Current'!W345-'Compustat Current'!W345)/'Compustat Current'!W345,"")</f>
        <v>-2.1495470597267365E-3</v>
      </c>
      <c r="X346" s="2">
        <f>IFERROR(('Factset Current'!X345-'Compustat Current'!X345)/'Compustat Current'!X345,"")</f>
        <v>-2.0550504421472941E-3</v>
      </c>
      <c r="Y346" s="2">
        <f>IFERROR(('Factset Current'!Y345-'Compustat Current'!Y345)/'Compustat Current'!Y345,"")</f>
        <v>-2.0554515141826932E-3</v>
      </c>
      <c r="Z346" s="2">
        <f>IFERROR(('Factset Current'!Z345-'Compustat Current'!Z345)/'Compustat Current'!Z345,"")</f>
        <v>0</v>
      </c>
      <c r="AA346" s="2">
        <f>IFERROR(('Factset Current'!AA345-'Compustat Current'!AA345)/'Compustat Current'!AA345,"")</f>
        <v>-2.9742712377442915E-2</v>
      </c>
      <c r="AB346" s="2">
        <f>IFERROR(('Factset Current'!AB345-'Compustat Current'!AB345)/'Compustat Current'!AB345,"")</f>
        <v>-1.299350324837586E-2</v>
      </c>
      <c r="AC346" s="2">
        <f>IFERROR(('Factset Current'!AC345-'Compustat Current'!AC345)/'Compustat Current'!AC345,"")</f>
        <v>-0.28929674722878435</v>
      </c>
    </row>
    <row r="347" spans="1:29" x14ac:dyDescent="0.25">
      <c r="A347" t="s">
        <v>713</v>
      </c>
      <c r="C347" s="2">
        <f>('Compustat Current'!C346-'Factset Current'!C346)/'Compustat Current'!C346</f>
        <v>0</v>
      </c>
      <c r="D347" s="2">
        <f>IFERROR(('Factset Current'!D346-'Compustat Current'!D346)/'Compustat Current'!D346,"")</f>
        <v>-0.2691811734364925</v>
      </c>
      <c r="E347" s="2">
        <f>IFERROR(('Factset Current'!E346-'Compustat Current'!E346)/'Compustat Current'!E346,"")</f>
        <v>0</v>
      </c>
      <c r="F347" s="2">
        <f>IFERROR(('Factset Current'!F346-'Compustat Current'!F346)/'Compustat Current'!F346,"")</f>
        <v>0</v>
      </c>
      <c r="G347" s="2" t="str">
        <f>IFERROR(('Factset Current'!G346-'Compustat Current'!G346)/'Compustat Current'!G346,"")</f>
        <v/>
      </c>
      <c r="H347" s="2">
        <f>IFERROR(('Factset Current'!H346-'Compustat Current'!H346)/'Compustat Current'!H346,"")</f>
        <v>0</v>
      </c>
      <c r="I347" s="2">
        <f>IFERROR(('Factset Current'!I346-'Compustat Current'!I346)/'Compustat Current'!I346,"")</f>
        <v>-4.7993929621549698E-2</v>
      </c>
      <c r="J347" s="2">
        <f>IFERROR(('Factset Current'!J346-'Compustat Current'!J346)/'Compustat Current'!J346,"")</f>
        <v>-0.1490941117262205</v>
      </c>
      <c r="K347" s="2">
        <f>IFERROR(('Factset Current'!K346-'Compustat Current'!K346)/'Compustat Current'!K346,"")</f>
        <v>0</v>
      </c>
      <c r="L347" s="2">
        <f>IFERROR(('Factset Current'!L346-'Compustat Current'!L346)/'Compustat Current'!L346,"")</f>
        <v>-3.3861078063511518E-3</v>
      </c>
      <c r="M347" s="2">
        <f>IFERROR(('Factset Current'!M346-'Compustat Current'!M346)/'Compustat Current'!M346,"")</f>
        <v>-8.773154954425158E-2</v>
      </c>
      <c r="N347" s="2">
        <f>IFERROR(('Factset Current'!N346-'Compustat Current'!N346)/'Compustat Current'!N346,"")</f>
        <v>3.1352174497236064E-4</v>
      </c>
      <c r="O347" s="2">
        <f>IFERROR(('Factset Current'!O346-'Compustat Current'!O346)/'Compustat Current'!O346,"")</f>
        <v>-8.7999120008803251E-4</v>
      </c>
      <c r="P347" s="2">
        <f>IFERROR(('Factset Current'!P346-'Compustat Current'!P346)/'Compustat Current'!P346,"")</f>
        <v>0</v>
      </c>
      <c r="Q347" s="2">
        <f>IFERROR(('Factset Current'!Q346-'Compustat Current'!Q346)/'Compustat Current'!Q346,"")</f>
        <v>0</v>
      </c>
      <c r="R347" s="2">
        <f>IFERROR(('Factset Current'!R346-'Compustat Current'!R346)/'Compustat Current'!R346,"")</f>
        <v>-8.8391278727168929E-4</v>
      </c>
      <c r="S347" s="2">
        <f>IFERROR(('Factset Current'!S346-'Compustat Current'!S346)/'Compustat Current'!S346,"")</f>
        <v>0</v>
      </c>
      <c r="T347" s="2">
        <f>IFERROR(('Factset Current'!T346-'Compustat Current'!T346)/'Compustat Current'!T346,"")</f>
        <v>-0.17349088577448019</v>
      </c>
      <c r="U347" s="2">
        <f>IFERROR(('Factset Current'!U346-'Compustat Current'!U346)/'Compustat Current'!U346,"")</f>
        <v>0</v>
      </c>
      <c r="V347" s="2">
        <f>IFERROR(('Factset Current'!V346-'Compustat Current'!V346)/'Compustat Current'!V346,"")</f>
        <v>-8.6441096567053937E-3</v>
      </c>
      <c r="W347" s="2">
        <f>IFERROR(('Factset Current'!W346-'Compustat Current'!W346)/'Compustat Current'!W346,"")</f>
        <v>0</v>
      </c>
      <c r="X347" s="2">
        <f>IFERROR(('Factset Current'!X346-'Compustat Current'!X346)/'Compustat Current'!X346,"")</f>
        <v>0</v>
      </c>
      <c r="Y347" s="2">
        <f>IFERROR(('Factset Current'!Y346-'Compustat Current'!Y346)/'Compustat Current'!Y346,"")</f>
        <v>0</v>
      </c>
      <c r="Z347" s="2">
        <f>IFERROR(('Factset Current'!Z346-'Compustat Current'!Z346)/'Compustat Current'!Z346,"")</f>
        <v>-1.8465326220763207E-2</v>
      </c>
      <c r="AA347" s="2">
        <f>IFERROR(('Factset Current'!AA346-'Compustat Current'!AA346)/'Compustat Current'!AA346,"")</f>
        <v>-0.46200175949110101</v>
      </c>
      <c r="AB347" s="2">
        <f>IFERROR(('Factset Current'!AB346-'Compustat Current'!AB346)/'Compustat Current'!AB346,"")</f>
        <v>-9.5319634703196363E-2</v>
      </c>
      <c r="AC347" s="2">
        <f>IFERROR(('Factset Current'!AC346-'Compustat Current'!AC346)/'Compustat Current'!AC346,"")</f>
        <v>-0.73785087897400947</v>
      </c>
    </row>
    <row r="348" spans="1:29" x14ac:dyDescent="0.25">
      <c r="A348" t="s">
        <v>715</v>
      </c>
      <c r="C348" s="2">
        <f>('Compustat Current'!C347-'Factset Current'!C347)/'Compustat Current'!C347</f>
        <v>0</v>
      </c>
      <c r="D348" s="2">
        <f>IFERROR(('Factset Current'!D347-'Compustat Current'!D347)/'Compustat Current'!D347,"")</f>
        <v>6.6387729686032015E-2</v>
      </c>
      <c r="E348" s="2">
        <f>IFERROR(('Factset Current'!E347-'Compustat Current'!E347)/'Compustat Current'!E347,"")</f>
        <v>0</v>
      </c>
      <c r="F348" s="2">
        <f>IFERROR(('Factset Current'!F347-'Compustat Current'!F347)/'Compustat Current'!F347,"")</f>
        <v>0</v>
      </c>
      <c r="G348" s="2">
        <f>IFERROR(('Factset Current'!G347-'Compustat Current'!G347)/'Compustat Current'!G347,"")</f>
        <v>0</v>
      </c>
      <c r="H348" s="2">
        <f>IFERROR(('Factset Current'!H347-'Compustat Current'!H347)/'Compustat Current'!H347,"")</f>
        <v>0</v>
      </c>
      <c r="I348" s="2" t="str">
        <f>IFERROR(('Factset Current'!I347-'Compustat Current'!I347)/'Compustat Current'!I347,"")</f>
        <v/>
      </c>
      <c r="J348" s="2">
        <f>IFERROR(('Factset Current'!J347-'Compustat Current'!J347)/'Compustat Current'!J347,"")</f>
        <v>0</v>
      </c>
      <c r="K348" s="2">
        <f>IFERROR(('Factset Current'!K347-'Compustat Current'!K347)/'Compustat Current'!K347,"")</f>
        <v>0</v>
      </c>
      <c r="L348" s="2">
        <f>IFERROR(('Factset Current'!L347-'Compustat Current'!L347)/'Compustat Current'!L347,"")</f>
        <v>6.1028770706190116E-2</v>
      </c>
      <c r="M348" s="2">
        <f>IFERROR(('Factset Current'!M347-'Compustat Current'!M347)/'Compustat Current'!M347,"")</f>
        <v>-9.7732603596563513E-4</v>
      </c>
      <c r="N348" s="2">
        <f>IFERROR(('Factset Current'!N347-'Compustat Current'!N347)/'Compustat Current'!N347,"")</f>
        <v>7.1881606765327281E-3</v>
      </c>
      <c r="O348" s="2">
        <f>IFERROR(('Factset Current'!O347-'Compustat Current'!O347)/'Compustat Current'!O347,"")</f>
        <v>-7.0262919310969387E-3</v>
      </c>
      <c r="P348" s="2">
        <f>IFERROR(('Factset Current'!P347-'Compustat Current'!P347)/'Compustat Current'!P347,"")</f>
        <v>1.5897984965440857E-7</v>
      </c>
      <c r="Q348" s="2">
        <f>IFERROR(('Factset Current'!Q347-'Compustat Current'!Q347)/'Compustat Current'!Q347,"")</f>
        <v>0</v>
      </c>
      <c r="R348" s="2">
        <f>IFERROR(('Factset Current'!R347-'Compustat Current'!R347)/'Compustat Current'!R347,"")</f>
        <v>-1.548901017849168E-3</v>
      </c>
      <c r="S348" s="2">
        <f>IFERROR(('Factset Current'!S347-'Compustat Current'!S347)/'Compustat Current'!S347,"")</f>
        <v>0</v>
      </c>
      <c r="T348" s="2" t="str">
        <f>IFERROR(('Factset Current'!T347-'Compustat Current'!T347)/'Compustat Current'!T347,"")</f>
        <v/>
      </c>
      <c r="U348" s="2">
        <f>IFERROR(('Factset Current'!U347-'Compustat Current'!U347)/'Compustat Current'!U347,"")</f>
        <v>6.5005417118092429E-3</v>
      </c>
      <c r="V348" s="2">
        <f>IFERROR(('Factset Current'!V347-'Compustat Current'!V347)/'Compustat Current'!V347,"")</f>
        <v>-3.7981551817688384E-3</v>
      </c>
      <c r="W348" s="2">
        <f>IFERROR(('Factset Current'!W347-'Compustat Current'!W347)/'Compustat Current'!W347,"")</f>
        <v>-5.0847457627118689E-2</v>
      </c>
      <c r="X348" s="2">
        <f>IFERROR(('Factset Current'!X347-'Compustat Current'!X347)/'Compustat Current'!X347,"")</f>
        <v>-5.0576519916142461E-2</v>
      </c>
      <c r="Y348" s="2">
        <f>IFERROR(('Factset Current'!Y347-'Compustat Current'!Y347)/'Compustat Current'!Y347,"")</f>
        <v>-5.1421519334491267E-2</v>
      </c>
      <c r="Z348" s="2">
        <f>IFERROR(('Factset Current'!Z347-'Compustat Current'!Z347)/'Compustat Current'!Z347,"")</f>
        <v>-1.6612046558933238E-2</v>
      </c>
      <c r="AA348" s="2">
        <f>IFERROR(('Factset Current'!AA347-'Compustat Current'!AA347)/'Compustat Current'!AA347,"")</f>
        <v>-2.4094604582409369E-2</v>
      </c>
      <c r="AB348" s="2">
        <f>IFERROR(('Factset Current'!AB347-'Compustat Current'!AB347)/'Compustat Current'!AB347,"")</f>
        <v>-1.2378780604896782</v>
      </c>
      <c r="AC348" s="2">
        <f>IFERROR(('Factset Current'!AC347-'Compustat Current'!AC347)/'Compustat Current'!AC347,"")</f>
        <v>-0.10768357305071903</v>
      </c>
    </row>
    <row r="349" spans="1:29" x14ac:dyDescent="0.25">
      <c r="A349" t="s">
        <v>717</v>
      </c>
      <c r="C349" s="2">
        <f>('Compustat Current'!C348-'Factset Current'!C348)/'Compustat Current'!C348</f>
        <v>0</v>
      </c>
      <c r="D349" s="2">
        <f>IFERROR(('Factset Current'!D348-'Compustat Current'!D348)/'Compustat Current'!D348,"")</f>
        <v>-0.48617295523787202</v>
      </c>
      <c r="E349" s="2">
        <f>IFERROR(('Factset Current'!E348-'Compustat Current'!E348)/'Compustat Current'!E348,"")</f>
        <v>0</v>
      </c>
      <c r="F349" s="2">
        <f>IFERROR(('Factset Current'!F348-'Compustat Current'!F348)/'Compustat Current'!F348,"")</f>
        <v>0</v>
      </c>
      <c r="G349" s="2">
        <f>IFERROR(('Factset Current'!G348-'Compustat Current'!G348)/'Compustat Current'!G348,"")</f>
        <v>-3.3422013075801008E-6</v>
      </c>
      <c r="H349" s="2">
        <f>IFERROR(('Factset Current'!H348-'Compustat Current'!H348)/'Compustat Current'!H348,"")</f>
        <v>0</v>
      </c>
      <c r="I349" s="2">
        <f>IFERROR(('Factset Current'!I348-'Compustat Current'!I348)/'Compustat Current'!I348,"")</f>
        <v>0</v>
      </c>
      <c r="J349" s="2">
        <f>IFERROR(('Factset Current'!J348-'Compustat Current'!J348)/'Compustat Current'!J348,"")</f>
        <v>0.31043316255239878</v>
      </c>
      <c r="K349" s="2">
        <f>IFERROR(('Factset Current'!K348-'Compustat Current'!K348)/'Compustat Current'!K348,"")</f>
        <v>0</v>
      </c>
      <c r="L349" s="2">
        <f>IFERROR(('Factset Current'!L348-'Compustat Current'!L348)/'Compustat Current'!L348,"")</f>
        <v>1.99739598745347E-3</v>
      </c>
      <c r="M349" s="2">
        <f>IFERROR(('Factset Current'!M348-'Compustat Current'!M348)/'Compustat Current'!M348,"")</f>
        <v>-1.1273957158961317E-3</v>
      </c>
      <c r="N349" s="2">
        <f>IFERROR(('Factset Current'!N348-'Compustat Current'!N348)/'Compustat Current'!N348,"")</f>
        <v>3.1241510459113575E-3</v>
      </c>
      <c r="O349" s="2">
        <f>IFERROR(('Factset Current'!O348-'Compustat Current'!O348)/'Compustat Current'!O348,"")</f>
        <v>1.9374999999999965E-2</v>
      </c>
      <c r="P349" s="2">
        <f>IFERROR(('Factset Current'!P348-'Compustat Current'!P348)/'Compustat Current'!P348,"")</f>
        <v>-8.7638520902961091E-7</v>
      </c>
      <c r="Q349" s="2">
        <f>IFERROR(('Factset Current'!Q348-'Compustat Current'!Q348)/'Compustat Current'!Q348,"")</f>
        <v>0</v>
      </c>
      <c r="R349" s="2">
        <f>IFERROR(('Factset Current'!R348-'Compustat Current'!R348)/'Compustat Current'!R348,"")</f>
        <v>4.255560599183094E-3</v>
      </c>
      <c r="S349" s="2">
        <f>IFERROR(('Factset Current'!S348-'Compustat Current'!S348)/'Compustat Current'!S348,"")</f>
        <v>0</v>
      </c>
      <c r="T349" s="2">
        <f>IFERROR(('Factset Current'!T348-'Compustat Current'!T348)/'Compustat Current'!T348,"")</f>
        <v>4.3941509295319328E-2</v>
      </c>
      <c r="U349" s="2">
        <f>IFERROR(('Factset Current'!U348-'Compustat Current'!U348)/'Compustat Current'!U348,"")</f>
        <v>4.4334975369458171E-2</v>
      </c>
      <c r="V349" s="2">
        <f>IFERROR(('Factset Current'!V348-'Compustat Current'!V348)/'Compustat Current'!V348,"")</f>
        <v>-9.7790773229369632E-2</v>
      </c>
      <c r="W349" s="2">
        <f>IFERROR(('Factset Current'!W348-'Compustat Current'!W348)/'Compustat Current'!W348,"")</f>
        <v>-7.056681083541929E-3</v>
      </c>
      <c r="X349" s="2">
        <f>IFERROR(('Factset Current'!X348-'Compustat Current'!X348)/'Compustat Current'!X348,"")</f>
        <v>-6.93463464748944E-3</v>
      </c>
      <c r="Y349" s="2">
        <f>IFERROR(('Factset Current'!Y348-'Compustat Current'!Y348)/'Compustat Current'!Y348,"")</f>
        <v>-6.7226890756302586E-3</v>
      </c>
      <c r="Z349" s="2">
        <f>IFERROR(('Factset Current'!Z348-'Compustat Current'!Z348)/'Compustat Current'!Z348,"")</f>
        <v>0</v>
      </c>
      <c r="AA349" s="2">
        <f>IFERROR(('Factset Current'!AA348-'Compustat Current'!AA348)/'Compustat Current'!AA348,"")</f>
        <v>-0.1198019801980198</v>
      </c>
      <c r="AB349" s="2">
        <f>IFERROR(('Factset Current'!AB348-'Compustat Current'!AB348)/'Compustat Current'!AB348,"")</f>
        <v>-0.16470129909048689</v>
      </c>
      <c r="AC349" s="2">
        <f>IFERROR(('Factset Current'!AC348-'Compustat Current'!AC348)/'Compustat Current'!AC348,"")</f>
        <v>-0.23031254787804512</v>
      </c>
    </row>
    <row r="350" spans="1:29" x14ac:dyDescent="0.25">
      <c r="A350" t="s">
        <v>719</v>
      </c>
      <c r="C350" s="2">
        <f>('Compustat Current'!C349-'Factset Current'!C349)/'Compustat Current'!C349</f>
        <v>0</v>
      </c>
      <c r="D350" s="2">
        <f>IFERROR(('Factset Current'!D349-'Compustat Current'!D349)/'Compustat Current'!D349,"")</f>
        <v>0.81395348837209303</v>
      </c>
      <c r="E350" s="2">
        <f>IFERROR(('Factset Current'!E349-'Compustat Current'!E349)/'Compustat Current'!E349,"")</f>
        <v>0</v>
      </c>
      <c r="F350" s="2">
        <f>IFERROR(('Factset Current'!F349-'Compustat Current'!F349)/'Compustat Current'!F349,"")</f>
        <v>0</v>
      </c>
      <c r="G350" s="2">
        <f>IFERROR(('Factset Current'!G349-'Compustat Current'!G349)/'Compustat Current'!G349,"")</f>
        <v>0</v>
      </c>
      <c r="H350" s="2">
        <f>IFERROR(('Factset Current'!H349-'Compustat Current'!H349)/'Compustat Current'!H349,"")</f>
        <v>0</v>
      </c>
      <c r="I350" s="2">
        <f>IFERROR(('Factset Current'!I349-'Compustat Current'!I349)/'Compustat Current'!I349,"")</f>
        <v>0</v>
      </c>
      <c r="J350" s="2">
        <f>IFERROR(('Factset Current'!J349-'Compustat Current'!J349)/'Compustat Current'!J349,"")</f>
        <v>0.12039932643733454</v>
      </c>
      <c r="K350" s="2">
        <f>IFERROR(('Factset Current'!K349-'Compustat Current'!K349)/'Compustat Current'!K349,"")</f>
        <v>0</v>
      </c>
      <c r="L350" s="2">
        <f>IFERROR(('Factset Current'!L349-'Compustat Current'!L349)/'Compustat Current'!L349,"")</f>
        <v>8.8183421516754942E-2</v>
      </c>
      <c r="M350" s="2">
        <f>IFERROR(('Factset Current'!M349-'Compustat Current'!M349)/'Compustat Current'!M349,"")</f>
        <v>1.8350395982229216E-3</v>
      </c>
      <c r="N350" s="2">
        <f>IFERROR(('Factset Current'!N349-'Compustat Current'!N349)/'Compustat Current'!N349,"")</f>
        <v>6.2843131207204811E-3</v>
      </c>
      <c r="O350" s="2">
        <f>IFERROR(('Factset Current'!O349-'Compustat Current'!O349)/'Compustat Current'!O349,"")</f>
        <v>-7.4961754207037226E-2</v>
      </c>
      <c r="P350" s="2">
        <f>IFERROR(('Factset Current'!P349-'Compustat Current'!P349)/'Compustat Current'!P349,"")</f>
        <v>0</v>
      </c>
      <c r="Q350" s="2">
        <f>IFERROR(('Factset Current'!Q349-'Compustat Current'!Q349)/'Compustat Current'!Q349,"")</f>
        <v>0</v>
      </c>
      <c r="R350" s="2">
        <f>IFERROR(('Factset Current'!R349-'Compustat Current'!R349)/'Compustat Current'!R349,"")</f>
        <v>-9.1465243207570384E-4</v>
      </c>
      <c r="S350" s="2">
        <f>IFERROR(('Factset Current'!S349-'Compustat Current'!S349)/'Compustat Current'!S349,"")</f>
        <v>0</v>
      </c>
      <c r="T350" s="2">
        <f>IFERROR(('Factset Current'!T349-'Compustat Current'!T349)/'Compustat Current'!T349,"")</f>
        <v>0</v>
      </c>
      <c r="U350" s="2">
        <f>IFERROR(('Factset Current'!U349-'Compustat Current'!U349)/'Compustat Current'!U349,"")</f>
        <v>0</v>
      </c>
      <c r="V350" s="2">
        <f>IFERROR(('Factset Current'!V349-'Compustat Current'!V349)/'Compustat Current'!V349,"")</f>
        <v>2.8383172833249333E-3</v>
      </c>
      <c r="W350" s="2">
        <f>IFERROR(('Factset Current'!W349-'Compustat Current'!W349)/'Compustat Current'!W349,"")</f>
        <v>-2.8077268643300792E-4</v>
      </c>
      <c r="X350" s="2">
        <f>IFERROR(('Factset Current'!X349-'Compustat Current'!X349)/'Compustat Current'!X349,"")</f>
        <v>-3.0917210580557684E-4</v>
      </c>
      <c r="Y350" s="2">
        <f>IFERROR(('Factset Current'!Y349-'Compustat Current'!Y349)/'Compustat Current'!Y349,"")</f>
        <v>-3.1937544357701707E-4</v>
      </c>
      <c r="Z350" s="2">
        <f>IFERROR(('Factset Current'!Z349-'Compustat Current'!Z349)/'Compustat Current'!Z349,"")</f>
        <v>0</v>
      </c>
      <c r="AA350" s="2">
        <f>IFERROR(('Factset Current'!AA349-'Compustat Current'!AA349)/'Compustat Current'!AA349,"")</f>
        <v>0.28845873963033025</v>
      </c>
      <c r="AB350" s="2">
        <f>IFERROR(('Factset Current'!AB349-'Compustat Current'!AB349)/'Compustat Current'!AB349,"")</f>
        <v>4.8103823437985679E-2</v>
      </c>
      <c r="AC350" s="2">
        <f>IFERROR(('Factset Current'!AC349-'Compustat Current'!AC349)/'Compustat Current'!AC349,"")</f>
        <v>0.16803804449964466</v>
      </c>
    </row>
    <row r="351" spans="1:29" x14ac:dyDescent="0.25">
      <c r="A351" t="s">
        <v>721</v>
      </c>
      <c r="C351" s="2">
        <f>('Compustat Current'!C350-'Factset Current'!C350)/'Compustat Current'!C350</f>
        <v>0</v>
      </c>
      <c r="D351" s="2">
        <f>IFERROR(('Factset Current'!D350-'Compustat Current'!D350)/'Compustat Current'!D350,"")</f>
        <v>-0.15806059810261622</v>
      </c>
      <c r="E351" s="2">
        <f>IFERROR(('Factset Current'!E350-'Compustat Current'!E350)/'Compustat Current'!E350,"")</f>
        <v>0</v>
      </c>
      <c r="F351" s="2">
        <f>IFERROR(('Factset Current'!F350-'Compustat Current'!F350)/'Compustat Current'!F350,"")</f>
        <v>0</v>
      </c>
      <c r="G351" s="2">
        <f>IFERROR(('Factset Current'!G350-'Compustat Current'!G350)/'Compustat Current'!G350,"")</f>
        <v>-2.9387069689336687E-2</v>
      </c>
      <c r="H351" s="2">
        <f>IFERROR(('Factset Current'!H350-'Compustat Current'!H350)/'Compustat Current'!H350,"")</f>
        <v>0</v>
      </c>
      <c r="I351" s="2">
        <f>IFERROR(('Factset Current'!I350-'Compustat Current'!I350)/'Compustat Current'!I350,"")</f>
        <v>0</v>
      </c>
      <c r="J351" s="2">
        <f>IFERROR(('Factset Current'!J350-'Compustat Current'!J350)/'Compustat Current'!J350,"")</f>
        <v>0</v>
      </c>
      <c r="K351" s="2">
        <f>IFERROR(('Factset Current'!K350-'Compustat Current'!K350)/'Compustat Current'!K350,"")</f>
        <v>0</v>
      </c>
      <c r="L351" s="2">
        <f>IFERROR(('Factset Current'!L350-'Compustat Current'!L350)/'Compustat Current'!L350,"")</f>
        <v>8.1256771397607514E-4</v>
      </c>
      <c r="M351" s="2">
        <f>IFERROR(('Factset Current'!M350-'Compustat Current'!M350)/'Compustat Current'!M350,"")</f>
        <v>-1.7391304347822627E-4</v>
      </c>
      <c r="N351" s="2">
        <f>IFERROR(('Factset Current'!N350-'Compustat Current'!N350)/'Compustat Current'!N350,"")</f>
        <v>-8.8873089228579691E-4</v>
      </c>
      <c r="O351" s="2">
        <f>IFERROR(('Factset Current'!O350-'Compustat Current'!O350)/'Compustat Current'!O350,"")</f>
        <v>-1.655793621882639E-4</v>
      </c>
      <c r="P351" s="2">
        <f>IFERROR(('Factset Current'!P350-'Compustat Current'!P350)/'Compustat Current'!P350,"")</f>
        <v>-2.9287180481938697E-2</v>
      </c>
      <c r="Q351" s="2">
        <f>IFERROR(('Factset Current'!Q350-'Compustat Current'!Q350)/'Compustat Current'!Q350,"")</f>
        <v>0</v>
      </c>
      <c r="R351" s="2">
        <f>IFERROR(('Factset Current'!R350-'Compustat Current'!R350)/'Compustat Current'!R350,"")</f>
        <v>0</v>
      </c>
      <c r="S351" s="2">
        <f>IFERROR(('Factset Current'!S350-'Compustat Current'!S350)/'Compustat Current'!S350,"")</f>
        <v>0</v>
      </c>
      <c r="T351" s="2">
        <f>IFERROR(('Factset Current'!T350-'Compustat Current'!T350)/'Compustat Current'!T350,"")</f>
        <v>0</v>
      </c>
      <c r="U351" s="2">
        <f>IFERROR(('Factset Current'!U350-'Compustat Current'!U350)/'Compustat Current'!U350,"")</f>
        <v>1.0318949343339491E-2</v>
      </c>
      <c r="V351" s="2">
        <f>IFERROR(('Factset Current'!V350-'Compustat Current'!V350)/'Compustat Current'!V350,"")</f>
        <v>0</v>
      </c>
      <c r="W351" s="2">
        <f>IFERROR(('Factset Current'!W350-'Compustat Current'!W350)/'Compustat Current'!W350,"")</f>
        <v>0</v>
      </c>
      <c r="X351" s="2">
        <f>IFERROR(('Factset Current'!X350-'Compustat Current'!X350)/'Compustat Current'!X350,"")</f>
        <v>0</v>
      </c>
      <c r="Y351" s="2">
        <f>IFERROR(('Factset Current'!Y350-'Compustat Current'!Y350)/'Compustat Current'!Y350,"")</f>
        <v>1.8269474752600802E-2</v>
      </c>
      <c r="Z351" s="2">
        <f>IFERROR(('Factset Current'!Z350-'Compustat Current'!Z350)/'Compustat Current'!Z350,"")</f>
        <v>-1.3442867811799862E-2</v>
      </c>
      <c r="AA351" s="2">
        <f>IFERROR(('Factset Current'!AA350-'Compustat Current'!AA350)/'Compustat Current'!AA350,"")</f>
        <v>0</v>
      </c>
      <c r="AB351" s="2">
        <f>IFERROR(('Factset Current'!AB350-'Compustat Current'!AB350)/'Compustat Current'!AB350,"")</f>
        <v>6.3829787234042645E-2</v>
      </c>
      <c r="AC351" s="2">
        <f>IFERROR(('Factset Current'!AC350-'Compustat Current'!AC350)/'Compustat Current'!AC350,"")</f>
        <v>-0.10465116279069776</v>
      </c>
    </row>
    <row r="352" spans="1:29" x14ac:dyDescent="0.25">
      <c r="A352" t="s">
        <v>723</v>
      </c>
      <c r="C352" s="2">
        <f>('Compustat Current'!C351-'Factset Current'!C351)/'Compustat Current'!C351</f>
        <v>0</v>
      </c>
      <c r="D352" s="2">
        <f>IFERROR(('Factset Current'!D351-'Compustat Current'!D351)/'Compustat Current'!D351,"")</f>
        <v>0.13535834621133441</v>
      </c>
      <c r="E352" s="2">
        <f>IFERROR(('Factset Current'!E351-'Compustat Current'!E351)/'Compustat Current'!E351,"")</f>
        <v>0</v>
      </c>
      <c r="F352" s="2">
        <f>IFERROR(('Factset Current'!F351-'Compustat Current'!F351)/'Compustat Current'!F351,"")</f>
        <v>0</v>
      </c>
      <c r="G352" s="2">
        <f>IFERROR(('Factset Current'!G351-'Compustat Current'!G351)/'Compustat Current'!G351,"")</f>
        <v>0</v>
      </c>
      <c r="H352" s="2">
        <f>IFERROR(('Factset Current'!H351-'Compustat Current'!H351)/'Compustat Current'!H351,"")</f>
        <v>0</v>
      </c>
      <c r="I352" s="2" t="str">
        <f>IFERROR(('Factset Current'!I351-'Compustat Current'!I351)/'Compustat Current'!I351,"")</f>
        <v/>
      </c>
      <c r="J352" s="2">
        <f>IFERROR(('Factset Current'!J351-'Compustat Current'!J351)/'Compustat Current'!J351,"")</f>
        <v>0</v>
      </c>
      <c r="K352" s="2">
        <f>IFERROR(('Factset Current'!K351-'Compustat Current'!K351)/'Compustat Current'!K351,"")</f>
        <v>0</v>
      </c>
      <c r="L352" s="2">
        <f>IFERROR(('Factset Current'!L351-'Compustat Current'!L351)/'Compustat Current'!L351,"")</f>
        <v>3.4204017614767372E-2</v>
      </c>
      <c r="M352" s="2">
        <f>IFERROR(('Factset Current'!M351-'Compustat Current'!M351)/'Compustat Current'!M351,"")</f>
        <v>1.4101218686526742</v>
      </c>
      <c r="N352" s="2">
        <f>IFERROR(('Factset Current'!N351-'Compustat Current'!N351)/'Compustat Current'!N351,"")</f>
        <v>-0.52819471433877263</v>
      </c>
      <c r="O352" s="2">
        <f>IFERROR(('Factset Current'!O351-'Compustat Current'!O351)/'Compustat Current'!O351,"")</f>
        <v>-1.3153376825757339E-2</v>
      </c>
      <c r="P352" s="2">
        <f>IFERROR(('Factset Current'!P351-'Compustat Current'!P351)/'Compustat Current'!P351,"")</f>
        <v>0</v>
      </c>
      <c r="Q352" s="2">
        <f>IFERROR(('Factset Current'!Q351-'Compustat Current'!Q351)/'Compustat Current'!Q351,"")</f>
        <v>0</v>
      </c>
      <c r="R352" s="2" t="str">
        <f>IFERROR(('Factset Current'!R351-'Compustat Current'!R351)/'Compustat Current'!R351,"")</f>
        <v/>
      </c>
      <c r="S352" s="2">
        <f>IFERROR(('Factset Current'!S351-'Compustat Current'!S351)/'Compustat Current'!S351,"")</f>
        <v>0</v>
      </c>
      <c r="T352" s="2" t="str">
        <f>IFERROR(('Factset Current'!T351-'Compustat Current'!T351)/'Compustat Current'!T351,"")</f>
        <v/>
      </c>
      <c r="U352" s="2">
        <f>IFERROR(('Factset Current'!U351-'Compustat Current'!U351)/'Compustat Current'!U351,"")</f>
        <v>0</v>
      </c>
      <c r="V352" s="2">
        <f>IFERROR(('Factset Current'!V351-'Compustat Current'!V351)/'Compustat Current'!V351,"")</f>
        <v>-3.1794095382286176E-2</v>
      </c>
      <c r="W352" s="2">
        <f>IFERROR(('Factset Current'!W351-'Compustat Current'!W351)/'Compustat Current'!W351,"")</f>
        <v>-0.14623824451410655</v>
      </c>
      <c r="X352" s="2">
        <f>IFERROR(('Factset Current'!X351-'Compustat Current'!X351)/'Compustat Current'!X351,"")</f>
        <v>-0.14630734416786673</v>
      </c>
      <c r="Y352" s="2">
        <f>IFERROR(('Factset Current'!Y351-'Compustat Current'!Y351)/'Compustat Current'!Y351,"")</f>
        <v>-7.0017431725740917E-2</v>
      </c>
      <c r="Z352" s="2">
        <f>IFERROR(('Factset Current'!Z351-'Compustat Current'!Z351)/'Compustat Current'!Z351,"")</f>
        <v>-0.42521268368136117</v>
      </c>
      <c r="AA352" s="2">
        <f>IFERROR(('Factset Current'!AA351-'Compustat Current'!AA351)/'Compustat Current'!AA351,"")</f>
        <v>-0.17809627868114922</v>
      </c>
      <c r="AB352" s="2">
        <f>IFERROR(('Factset Current'!AB351-'Compustat Current'!AB351)/'Compustat Current'!AB351,"")</f>
        <v>-6.2097021799201797E-2</v>
      </c>
      <c r="AC352" s="2">
        <f>IFERROR(('Factset Current'!AC351-'Compustat Current'!AC351)/'Compustat Current'!AC351,"")</f>
        <v>-0.18751223093463171</v>
      </c>
    </row>
    <row r="353" spans="1:29" x14ac:dyDescent="0.25">
      <c r="A353" t="s">
        <v>725</v>
      </c>
      <c r="C353" s="2">
        <f>('Compustat Current'!C352-'Factset Current'!C352)/'Compustat Current'!C352</f>
        <v>0</v>
      </c>
      <c r="D353" s="2">
        <f>IFERROR(('Factset Current'!D352-'Compustat Current'!D352)/'Compustat Current'!D352,"")</f>
        <v>-0.56148985063194179</v>
      </c>
      <c r="E353" s="2">
        <f>IFERROR(('Factset Current'!E352-'Compustat Current'!E352)/'Compustat Current'!E352,"")</f>
        <v>0</v>
      </c>
      <c r="F353" s="2">
        <f>IFERROR(('Factset Current'!F352-'Compustat Current'!F352)/'Compustat Current'!F352,"")</f>
        <v>0</v>
      </c>
      <c r="G353" s="2">
        <f>IFERROR(('Factset Current'!G352-'Compustat Current'!G352)/'Compustat Current'!G352,"")</f>
        <v>0</v>
      </c>
      <c r="H353" s="2">
        <f>IFERROR(('Factset Current'!H352-'Compustat Current'!H352)/'Compustat Current'!H352,"")</f>
        <v>0</v>
      </c>
      <c r="I353" s="2" t="str">
        <f>IFERROR(('Factset Current'!I352-'Compustat Current'!I352)/'Compustat Current'!I352,"")</f>
        <v/>
      </c>
      <c r="J353" s="2">
        <f>IFERROR(('Factset Current'!J352-'Compustat Current'!J352)/'Compustat Current'!J352,"")</f>
        <v>0</v>
      </c>
      <c r="K353" s="2">
        <f>IFERROR(('Factset Current'!K352-'Compustat Current'!K352)/'Compustat Current'!K352,"")</f>
        <v>0</v>
      </c>
      <c r="L353" s="2">
        <f>IFERROR(('Factset Current'!L352-'Compustat Current'!L352)/'Compustat Current'!L352,"")</f>
        <v>6.6092961773989E-3</v>
      </c>
      <c r="M353" s="2">
        <f>IFERROR(('Factset Current'!M352-'Compustat Current'!M352)/'Compustat Current'!M352,"")</f>
        <v>0.89836065573770485</v>
      </c>
      <c r="N353" s="2">
        <f>IFERROR(('Factset Current'!N352-'Compustat Current'!N352)/'Compustat Current'!N352,"")</f>
        <v>0.17450984126984131</v>
      </c>
      <c r="O353" s="2">
        <f>IFERROR(('Factset Current'!O352-'Compustat Current'!O352)/'Compustat Current'!O352,"")</f>
        <v>-2.4325514297250585E-2</v>
      </c>
      <c r="P353" s="2">
        <f>IFERROR(('Factset Current'!P352-'Compustat Current'!P352)/'Compustat Current'!P352,"")</f>
        <v>-5.2468092512074061E-7</v>
      </c>
      <c r="Q353" s="2">
        <f>IFERROR(('Factset Current'!Q352-'Compustat Current'!Q352)/'Compustat Current'!Q352,"")</f>
        <v>0</v>
      </c>
      <c r="R353" s="2" t="str">
        <f>IFERROR(('Factset Current'!R352-'Compustat Current'!R352)/'Compustat Current'!R352,"")</f>
        <v/>
      </c>
      <c r="S353" s="2">
        <f>IFERROR(('Factset Current'!S352-'Compustat Current'!S352)/'Compustat Current'!S352,"")</f>
        <v>0</v>
      </c>
      <c r="T353" s="2" t="str">
        <f>IFERROR(('Factset Current'!T352-'Compustat Current'!T352)/'Compustat Current'!T352,"")</f>
        <v/>
      </c>
      <c r="U353" s="2">
        <f>IFERROR(('Factset Current'!U352-'Compustat Current'!U352)/'Compustat Current'!U352,"")</f>
        <v>0</v>
      </c>
      <c r="V353" s="2">
        <f>IFERROR(('Factset Current'!V352-'Compustat Current'!V352)/'Compustat Current'!V352,"")</f>
        <v>0.12790697674418616</v>
      </c>
      <c r="W353" s="2">
        <f>IFERROR(('Factset Current'!W352-'Compustat Current'!W352)/'Compustat Current'!W352,"")</f>
        <v>0</v>
      </c>
      <c r="X353" s="2">
        <f>IFERROR(('Factset Current'!X352-'Compustat Current'!X352)/'Compustat Current'!X352,"")</f>
        <v>0</v>
      </c>
      <c r="Y353" s="2">
        <f>IFERROR(('Factset Current'!Y352-'Compustat Current'!Y352)/'Compustat Current'!Y352,"")</f>
        <v>4.1407867494819457E-4</v>
      </c>
      <c r="Z353" s="2">
        <f>IFERROR(('Factset Current'!Z352-'Compustat Current'!Z352)/'Compustat Current'!Z352,"")</f>
        <v>-3.9566236811254332E-2</v>
      </c>
      <c r="AA353" s="2">
        <f>IFERROR(('Factset Current'!AA352-'Compustat Current'!AA352)/'Compustat Current'!AA352,"")</f>
        <v>-5.1750121874782362</v>
      </c>
      <c r="AB353" s="2">
        <f>IFERROR(('Factset Current'!AB352-'Compustat Current'!AB352)/'Compustat Current'!AB352,"")</f>
        <v>0.19469976204917658</v>
      </c>
      <c r="AC353" s="2">
        <f>IFERROR(('Factset Current'!AC352-'Compustat Current'!AC352)/'Compustat Current'!AC352,"")</f>
        <v>-5.1855778534581489</v>
      </c>
    </row>
    <row r="354" spans="1:29" x14ac:dyDescent="0.25">
      <c r="A354" t="s">
        <v>727</v>
      </c>
      <c r="C354" s="2">
        <f>('Compustat Current'!C353-'Factset Current'!C353)/'Compustat Current'!C353</f>
        <v>0</v>
      </c>
      <c r="D354" s="2">
        <f>IFERROR(('Factset Current'!D353-'Compustat Current'!D353)/'Compustat Current'!D353,"")</f>
        <v>-7.7008425505356956E-2</v>
      </c>
      <c r="E354" s="2">
        <f>IFERROR(('Factset Current'!E353-'Compustat Current'!E353)/'Compustat Current'!E353,"")</f>
        <v>0</v>
      </c>
      <c r="F354" s="2">
        <f>IFERROR(('Factset Current'!F353-'Compustat Current'!F353)/'Compustat Current'!F353,"")</f>
        <v>0</v>
      </c>
      <c r="G354" s="2">
        <f>IFERROR(('Factset Current'!G353-'Compustat Current'!G353)/'Compustat Current'!G353,"")</f>
        <v>0</v>
      </c>
      <c r="H354" s="2">
        <f>IFERROR(('Factset Current'!H353-'Compustat Current'!H353)/'Compustat Current'!H353,"")</f>
        <v>0</v>
      </c>
      <c r="I354" s="2">
        <f>IFERROR(('Factset Current'!I353-'Compustat Current'!I353)/'Compustat Current'!I353,"")</f>
        <v>9.5393696637504442E-3</v>
      </c>
      <c r="J354" s="2">
        <f>IFERROR(('Factset Current'!J353-'Compustat Current'!J353)/'Compustat Current'!J353,"")</f>
        <v>-0.16624627379041498</v>
      </c>
      <c r="K354" s="2">
        <f>IFERROR(('Factset Current'!K353-'Compustat Current'!K353)/'Compustat Current'!K353,"")</f>
        <v>-0.1355013550135501</v>
      </c>
      <c r="L354" s="2">
        <f>IFERROR(('Factset Current'!L353-'Compustat Current'!L353)/'Compustat Current'!L353,"")</f>
        <v>2.546063651591287E-2</v>
      </c>
      <c r="M354" s="2">
        <f>IFERROR(('Factset Current'!M353-'Compustat Current'!M353)/'Compustat Current'!M353,"")</f>
        <v>2.3225431847873441E-3</v>
      </c>
      <c r="N354" s="2">
        <f>IFERROR(('Factset Current'!N353-'Compustat Current'!N353)/'Compustat Current'!N353,"")</f>
        <v>2.0349912786087953E-2</v>
      </c>
      <c r="O354" s="2">
        <f>IFERROR(('Factset Current'!O353-'Compustat Current'!O353)/'Compustat Current'!O353,"")</f>
        <v>-8.6030730832228355E-2</v>
      </c>
      <c r="P354" s="2">
        <f>IFERROR(('Factset Current'!P353-'Compustat Current'!P353)/'Compustat Current'!P353,"")</f>
        <v>9.3619639060128739E-8</v>
      </c>
      <c r="Q354" s="2">
        <f>IFERROR(('Factset Current'!Q353-'Compustat Current'!Q353)/'Compustat Current'!Q353,"")</f>
        <v>0</v>
      </c>
      <c r="R354" s="2">
        <f>IFERROR(('Factset Current'!R353-'Compustat Current'!R353)/'Compustat Current'!R353,"")</f>
        <v>8.9650316827035413E-3</v>
      </c>
      <c r="S354" s="2">
        <f>IFERROR(('Factset Current'!S353-'Compustat Current'!S353)/'Compustat Current'!S353,"")</f>
        <v>0</v>
      </c>
      <c r="T354" s="2">
        <f>IFERROR(('Factset Current'!T353-'Compustat Current'!T353)/'Compustat Current'!T353,"")</f>
        <v>8.2614725924139466E-3</v>
      </c>
      <c r="U354" s="2">
        <f>IFERROR(('Factset Current'!U353-'Compustat Current'!U353)/'Compustat Current'!U353,"")</f>
        <v>-1.5661022338818741E-2</v>
      </c>
      <c r="V354" s="2">
        <f>IFERROR(('Factset Current'!V353-'Compustat Current'!V353)/'Compustat Current'!V353,"")</f>
        <v>-3.2960199004975224E-2</v>
      </c>
      <c r="W354" s="2">
        <f>IFERROR(('Factset Current'!W353-'Compustat Current'!W353)/'Compustat Current'!W353,"")</f>
        <v>0</v>
      </c>
      <c r="X354" s="2">
        <f>IFERROR(('Factset Current'!X353-'Compustat Current'!X353)/'Compustat Current'!X353,"")</f>
        <v>0</v>
      </c>
      <c r="Y354" s="2">
        <f>IFERROR(('Factset Current'!Y353-'Compustat Current'!Y353)/'Compustat Current'!Y353,"")</f>
        <v>-1.0642141566759784E-2</v>
      </c>
      <c r="Z354" s="2">
        <f>IFERROR(('Factset Current'!Z353-'Compustat Current'!Z353)/'Compustat Current'!Z353,"")</f>
        <v>1.017708121310244E-4</v>
      </c>
      <c r="AA354" s="2">
        <f>IFERROR(('Factset Current'!AA353-'Compustat Current'!AA353)/'Compustat Current'!AA353,"")</f>
        <v>-0.4192097308190586</v>
      </c>
      <c r="AB354" s="2">
        <f>IFERROR(('Factset Current'!AB353-'Compustat Current'!AB353)/'Compustat Current'!AB353,"")</f>
        <v>0.1563371220244478</v>
      </c>
      <c r="AC354" s="2">
        <f>IFERROR(('Factset Current'!AC353-'Compustat Current'!AC353)/'Compustat Current'!AC353,"")</f>
        <v>-0.25757704469991349</v>
      </c>
    </row>
    <row r="355" spans="1:29" x14ac:dyDescent="0.25">
      <c r="A355" t="s">
        <v>729</v>
      </c>
      <c r="C355" s="2">
        <f>('Compustat Current'!C354-'Factset Current'!C354)/'Compustat Current'!C354</f>
        <v>0</v>
      </c>
      <c r="D355" s="2">
        <f>IFERROR(('Factset Current'!D354-'Compustat Current'!D354)/'Compustat Current'!D354,"")</f>
        <v>1.0584469680361295</v>
      </c>
      <c r="E355" s="2">
        <f>IFERROR(('Factset Current'!E354-'Compustat Current'!E354)/'Compustat Current'!E354,"")</f>
        <v>0</v>
      </c>
      <c r="F355" s="2">
        <f>IFERROR(('Factset Current'!F354-'Compustat Current'!F354)/'Compustat Current'!F354,"")</f>
        <v>0</v>
      </c>
      <c r="G355" s="2">
        <f>IFERROR(('Factset Current'!G354-'Compustat Current'!G354)/'Compustat Current'!G354,"")</f>
        <v>0</v>
      </c>
      <c r="H355" s="2">
        <f>IFERROR(('Factset Current'!H354-'Compustat Current'!H354)/'Compustat Current'!H354,"")</f>
        <v>0</v>
      </c>
      <c r="I355" s="2">
        <f>IFERROR(('Factset Current'!I354-'Compustat Current'!I354)/'Compustat Current'!I354,"")</f>
        <v>0</v>
      </c>
      <c r="J355" s="2">
        <f>IFERROR(('Factset Current'!J354-'Compustat Current'!J354)/'Compustat Current'!J354,"")</f>
        <v>-0.42743589743589744</v>
      </c>
      <c r="K355" s="2" t="str">
        <f>IFERROR(('Factset Current'!K354-'Compustat Current'!K354)/'Compustat Current'!K354,"")</f>
        <v/>
      </c>
      <c r="L355" s="2">
        <f>IFERROR(('Factset Current'!L354-'Compustat Current'!L354)/'Compustat Current'!L354,"")</f>
        <v>-9.538461538461547E-2</v>
      </c>
      <c r="M355" s="2">
        <f>IFERROR(('Factset Current'!M354-'Compustat Current'!M354)/'Compustat Current'!M354,"")</f>
        <v>-9.2783505154642686E-4</v>
      </c>
      <c r="N355" s="2">
        <f>IFERROR(('Factset Current'!N354-'Compustat Current'!N354)/'Compustat Current'!N354,"")</f>
        <v>-2.9527559055118065E-2</v>
      </c>
      <c r="O355" s="2">
        <f>IFERROR(('Factset Current'!O354-'Compustat Current'!O354)/'Compustat Current'!O354,"")</f>
        <v>4.7999999999999449E-3</v>
      </c>
      <c r="P355" s="2">
        <f>IFERROR(('Factset Current'!P354-'Compustat Current'!P354)/'Compustat Current'!P354,"")</f>
        <v>-4.1918110873963745E-6</v>
      </c>
      <c r="Q355" s="2">
        <f>IFERROR(('Factset Current'!Q354-'Compustat Current'!Q354)/'Compustat Current'!Q354,"")</f>
        <v>0</v>
      </c>
      <c r="R355" s="2">
        <f>IFERROR(('Factset Current'!R354-'Compustat Current'!R354)/'Compustat Current'!R354,"")</f>
        <v>-7.2393822393825133E-4</v>
      </c>
      <c r="S355" s="2">
        <f>IFERROR(('Factset Current'!S354-'Compustat Current'!S354)/'Compustat Current'!S354,"")</f>
        <v>0</v>
      </c>
      <c r="T355" s="2">
        <f>IFERROR(('Factset Current'!T354-'Compustat Current'!T354)/'Compustat Current'!T354,"")</f>
        <v>0</v>
      </c>
      <c r="U355" s="2">
        <f>IFERROR(('Factset Current'!U354-'Compustat Current'!U354)/'Compustat Current'!U354,"")</f>
        <v>0</v>
      </c>
      <c r="V355" s="2">
        <f>IFERROR(('Factset Current'!V354-'Compustat Current'!V354)/'Compustat Current'!V354,"")</f>
        <v>2.1085925144966535E-3</v>
      </c>
      <c r="W355" s="2">
        <f>IFERROR(('Factset Current'!W354-'Compustat Current'!W354)/'Compustat Current'!W354,"")</f>
        <v>0</v>
      </c>
      <c r="X355" s="2">
        <f>IFERROR(('Factset Current'!X354-'Compustat Current'!X354)/'Compustat Current'!X354,"")</f>
        <v>0</v>
      </c>
      <c r="Y355" s="2">
        <f>IFERROR(('Factset Current'!Y354-'Compustat Current'!Y354)/'Compustat Current'!Y354,"")</f>
        <v>0</v>
      </c>
      <c r="Z355" s="2">
        <f>IFERROR(('Factset Current'!Z354-'Compustat Current'!Z354)/'Compustat Current'!Z354,"")</f>
        <v>0</v>
      </c>
      <c r="AA355" s="2">
        <f>IFERROR(('Factset Current'!AA354-'Compustat Current'!AA354)/'Compustat Current'!AA354,"")</f>
        <v>-0.4390243902439025</v>
      </c>
      <c r="AB355" s="2">
        <f>IFERROR(('Factset Current'!AB354-'Compustat Current'!AB354)/'Compustat Current'!AB354,"")</f>
        <v>-3.3194029850746269</v>
      </c>
      <c r="AC355" s="2">
        <f>IFERROR(('Factset Current'!AC354-'Compustat Current'!AC354)/'Compustat Current'!AC354,"")</f>
        <v>-0.3052273955679099</v>
      </c>
    </row>
    <row r="356" spans="1:29" x14ac:dyDescent="0.25">
      <c r="A356" t="s">
        <v>731</v>
      </c>
      <c r="C356" s="2">
        <f>('Compustat Current'!C355-'Factset Current'!C355)/'Compustat Current'!C355</f>
        <v>0</v>
      </c>
      <c r="D356" s="2">
        <f>IFERROR(('Factset Current'!D355-'Compustat Current'!D355)/'Compustat Current'!D355,"")</f>
        <v>1.2858879640886495E-3</v>
      </c>
      <c r="E356" s="2">
        <f>IFERROR(('Factset Current'!E355-'Compustat Current'!E355)/'Compustat Current'!E355,"")</f>
        <v>0</v>
      </c>
      <c r="F356" s="2">
        <f>IFERROR(('Factset Current'!F355-'Compustat Current'!F355)/'Compustat Current'!F355,"")</f>
        <v>0</v>
      </c>
      <c r="G356" s="2">
        <f>IFERROR(('Factset Current'!G355-'Compustat Current'!G355)/'Compustat Current'!G355,"")</f>
        <v>0</v>
      </c>
      <c r="H356" s="2">
        <f>IFERROR(('Factset Current'!H355-'Compustat Current'!H355)/'Compustat Current'!H355,"")</f>
        <v>0</v>
      </c>
      <c r="I356" s="2">
        <f>IFERROR(('Factset Current'!I355-'Compustat Current'!I355)/'Compustat Current'!I355,"")</f>
        <v>-2.6109660574412706E-3</v>
      </c>
      <c r="J356" s="2">
        <f>IFERROR(('Factset Current'!J355-'Compustat Current'!J355)/'Compustat Current'!J355,"")</f>
        <v>0.50195203569436708</v>
      </c>
      <c r="K356" s="2">
        <f>IFERROR(('Factset Current'!K355-'Compustat Current'!K355)/'Compustat Current'!K355,"")</f>
        <v>0</v>
      </c>
      <c r="L356" s="2">
        <f>IFERROR(('Factset Current'!L355-'Compustat Current'!L355)/'Compustat Current'!L355,"")</f>
        <v>-5.3035106934918022E-3</v>
      </c>
      <c r="M356" s="2">
        <f>IFERROR(('Factset Current'!M355-'Compustat Current'!M355)/'Compustat Current'!M355,"")</f>
        <v>1.3866050397759993E-2</v>
      </c>
      <c r="N356" s="2">
        <f>IFERROR(('Factset Current'!N355-'Compustat Current'!N355)/'Compustat Current'!N355,"")</f>
        <v>2.6976580383871089E-3</v>
      </c>
      <c r="O356" s="2">
        <f>IFERROR(('Factset Current'!O355-'Compustat Current'!O355)/'Compustat Current'!O355,"")</f>
        <v>1.0752240628208408E-3</v>
      </c>
      <c r="P356" s="2">
        <f>IFERROR(('Factset Current'!P355-'Compustat Current'!P355)/'Compustat Current'!P355,"")</f>
        <v>-6.393319238432459E-7</v>
      </c>
      <c r="Q356" s="2">
        <f>IFERROR(('Factset Current'!Q355-'Compustat Current'!Q355)/'Compustat Current'!Q355,"")</f>
        <v>0</v>
      </c>
      <c r="R356" s="2">
        <f>IFERROR(('Factset Current'!R355-'Compustat Current'!R355)/'Compustat Current'!R355,"")</f>
        <v>-2.794242167654636E-3</v>
      </c>
      <c r="S356" s="2">
        <f>IFERROR(('Factset Current'!S355-'Compustat Current'!S355)/'Compustat Current'!S355,"")</f>
        <v>-2.361972246826102E-3</v>
      </c>
      <c r="T356" s="2" t="str">
        <f>IFERROR(('Factset Current'!T355-'Compustat Current'!T355)/'Compustat Current'!T355,"")</f>
        <v/>
      </c>
      <c r="U356" s="2">
        <f>IFERROR(('Factset Current'!U355-'Compustat Current'!U355)/'Compustat Current'!U355,"")</f>
        <v>1.8704379562043759E-2</v>
      </c>
      <c r="V356" s="2">
        <f>IFERROR(('Factset Current'!V355-'Compustat Current'!V355)/'Compustat Current'!V355,"")</f>
        <v>-4.7480620155038837E-2</v>
      </c>
      <c r="W356" s="2">
        <f>IFERROR(('Factset Current'!W355-'Compustat Current'!W355)/'Compustat Current'!W355,"")</f>
        <v>-1.2790995139421574E-3</v>
      </c>
      <c r="X356" s="2">
        <f>IFERROR(('Factset Current'!X355-'Compustat Current'!X355)/'Compustat Current'!X355,"")</f>
        <v>-1.3511484762046919E-3</v>
      </c>
      <c r="Y356" s="2">
        <f>IFERROR(('Factset Current'!Y355-'Compustat Current'!Y355)/'Compustat Current'!Y355,"")</f>
        <v>6.7881386209360942E-3</v>
      </c>
      <c r="Z356" s="2">
        <f>IFERROR(('Factset Current'!Z355-'Compustat Current'!Z355)/'Compustat Current'!Z355,"")</f>
        <v>3.6063740564719039E-2</v>
      </c>
      <c r="AA356" s="2">
        <f>IFERROR(('Factset Current'!AA355-'Compustat Current'!AA355)/'Compustat Current'!AA355,"")</f>
        <v>0.21096345514950177</v>
      </c>
      <c r="AB356" s="2">
        <f>IFERROR(('Factset Current'!AB355-'Compustat Current'!AB355)/'Compustat Current'!AB355,"")</f>
        <v>-1.4172366621067032</v>
      </c>
      <c r="AC356" s="2">
        <f>IFERROR(('Factset Current'!AC355-'Compustat Current'!AC355)/'Compustat Current'!AC355,"")</f>
        <v>0.39837374334713183</v>
      </c>
    </row>
    <row r="357" spans="1:29" x14ac:dyDescent="0.25">
      <c r="A357" t="s">
        <v>733</v>
      </c>
      <c r="C357" s="2">
        <f>('Compustat Current'!C356-'Factset Current'!C356)/'Compustat Current'!C356</f>
        <v>0</v>
      </c>
      <c r="D357" s="2">
        <f>IFERROR(('Factset Current'!D356-'Compustat Current'!D356)/'Compustat Current'!D356,"")</f>
        <v>1.7076378351036949E-2</v>
      </c>
      <c r="E357" s="2">
        <f>IFERROR(('Factset Current'!E356-'Compustat Current'!E356)/'Compustat Current'!E356,"")</f>
        <v>0</v>
      </c>
      <c r="F357" s="2">
        <f>IFERROR(('Factset Current'!F356-'Compustat Current'!F356)/'Compustat Current'!F356,"")</f>
        <v>0</v>
      </c>
      <c r="G357" s="2">
        <f>IFERROR(('Factset Current'!G356-'Compustat Current'!G356)/'Compustat Current'!G356,"")</f>
        <v>0</v>
      </c>
      <c r="H357" s="2">
        <f>IFERROR(('Factset Current'!H356-'Compustat Current'!H356)/'Compustat Current'!H356,"")</f>
        <v>0</v>
      </c>
      <c r="I357" s="2">
        <f>IFERROR(('Factset Current'!I356-'Compustat Current'!I356)/'Compustat Current'!I356,"")</f>
        <v>0</v>
      </c>
      <c r="J357" s="2">
        <f>IFERROR(('Factset Current'!J356-'Compustat Current'!J356)/'Compustat Current'!J356,"")</f>
        <v>-0.98750000000000004</v>
      </c>
      <c r="K357" s="2">
        <f>IFERROR(('Factset Current'!K356-'Compustat Current'!K356)/'Compustat Current'!K356,"")</f>
        <v>0</v>
      </c>
      <c r="L357" s="2">
        <f>IFERROR(('Factset Current'!L356-'Compustat Current'!L356)/'Compustat Current'!L356,"")</f>
        <v>-1.6782099094299459E-2</v>
      </c>
      <c r="M357" s="2">
        <f>IFERROR(('Factset Current'!M356-'Compustat Current'!M356)/'Compustat Current'!M356,"")</f>
        <v>6.3183475091129525E-3</v>
      </c>
      <c r="N357" s="2">
        <f>IFERROR(('Factset Current'!N356-'Compustat Current'!N356)/'Compustat Current'!N356,"")</f>
        <v>-0.36688121708601518</v>
      </c>
      <c r="O357" s="2">
        <f>IFERROR(('Factset Current'!O356-'Compustat Current'!O356)/'Compustat Current'!O356,"")</f>
        <v>6.8580068580067982E-3</v>
      </c>
      <c r="P357" s="2">
        <f>IFERROR(('Factset Current'!P356-'Compustat Current'!P356)/'Compustat Current'!P356,"")</f>
        <v>-6.1424490756887361E-7</v>
      </c>
      <c r="Q357" s="2">
        <f>IFERROR(('Factset Current'!Q356-'Compustat Current'!Q356)/'Compustat Current'!Q356,"")</f>
        <v>0</v>
      </c>
      <c r="R357" s="2">
        <f>IFERROR(('Factset Current'!R356-'Compustat Current'!R356)/'Compustat Current'!R356,"")</f>
        <v>0</v>
      </c>
      <c r="S357" s="2">
        <f>IFERROR(('Factset Current'!S356-'Compustat Current'!S356)/'Compustat Current'!S356,"")</f>
        <v>0</v>
      </c>
      <c r="T357" s="2">
        <f>IFERROR(('Factset Current'!T356-'Compustat Current'!T356)/'Compustat Current'!T356,"")</f>
        <v>0</v>
      </c>
      <c r="U357" s="2">
        <f>IFERROR(('Factset Current'!U356-'Compustat Current'!U356)/'Compustat Current'!U356,"")</f>
        <v>0</v>
      </c>
      <c r="V357" s="2">
        <f>IFERROR(('Factset Current'!V356-'Compustat Current'!V356)/'Compustat Current'!V356,"")</f>
        <v>-9.1340884179756914E-4</v>
      </c>
      <c r="W357" s="2">
        <f>IFERROR(('Factset Current'!W356-'Compustat Current'!W356)/'Compustat Current'!W356,"")</f>
        <v>0</v>
      </c>
      <c r="X357" s="2">
        <f>IFERROR(('Factset Current'!X356-'Compustat Current'!X356)/'Compustat Current'!X356,"")</f>
        <v>0</v>
      </c>
      <c r="Y357" s="2">
        <f>IFERROR(('Factset Current'!Y356-'Compustat Current'!Y356)/'Compustat Current'!Y356,"")</f>
        <v>0</v>
      </c>
      <c r="Z357" s="2">
        <f>IFERROR(('Factset Current'!Z356-'Compustat Current'!Z356)/'Compustat Current'!Z356,"")</f>
        <v>0</v>
      </c>
      <c r="AA357" s="2">
        <f>IFERROR(('Factset Current'!AA356-'Compustat Current'!AA356)/'Compustat Current'!AA356,"")</f>
        <v>0.18411000763941948</v>
      </c>
      <c r="AB357" s="2">
        <f>IFERROR(('Factset Current'!AB356-'Compustat Current'!AB356)/'Compustat Current'!AB356,"")</f>
        <v>5.3875236294895969E-2</v>
      </c>
      <c r="AC357" s="2">
        <f>IFERROR(('Factset Current'!AC356-'Compustat Current'!AC356)/'Compustat Current'!AC356,"")</f>
        <v>1.4186914663697687</v>
      </c>
    </row>
    <row r="358" spans="1:29" x14ac:dyDescent="0.25">
      <c r="A358" t="s">
        <v>735</v>
      </c>
      <c r="C358" s="2">
        <f>('Compustat Current'!C357-'Factset Current'!C357)/'Compustat Current'!C357</f>
        <v>0</v>
      </c>
      <c r="D358" s="2">
        <f>IFERROR(('Factset Current'!D357-'Compustat Current'!D357)/'Compustat Current'!D357,"")</f>
        <v>0.15427927927927923</v>
      </c>
      <c r="E358" s="2">
        <f>IFERROR(('Factset Current'!E357-'Compustat Current'!E357)/'Compustat Current'!E357,"")</f>
        <v>0</v>
      </c>
      <c r="F358" s="2">
        <f>IFERROR(('Factset Current'!F357-'Compustat Current'!F357)/'Compustat Current'!F357,"")</f>
        <v>0</v>
      </c>
      <c r="G358" s="2">
        <f>IFERROR(('Factset Current'!G357-'Compustat Current'!G357)/'Compustat Current'!G357,"")</f>
        <v>0</v>
      </c>
      <c r="H358" s="2">
        <f>IFERROR(('Factset Current'!H357-'Compustat Current'!H357)/'Compustat Current'!H357,"")</f>
        <v>0</v>
      </c>
      <c r="I358" s="2">
        <f>IFERROR(('Factset Current'!I357-'Compustat Current'!I357)/'Compustat Current'!I357,"")</f>
        <v>1.1667323610563633E-2</v>
      </c>
      <c r="J358" s="2">
        <f>IFERROR(('Factset Current'!J357-'Compustat Current'!J357)/'Compustat Current'!J357,"")</f>
        <v>4.9949602419083854E-2</v>
      </c>
      <c r="K358" s="2">
        <f>IFERROR(('Factset Current'!K357-'Compustat Current'!K357)/'Compustat Current'!K357,"")</f>
        <v>0</v>
      </c>
      <c r="L358" s="2">
        <f>IFERROR(('Factset Current'!L357-'Compustat Current'!L357)/'Compustat Current'!L357,"")</f>
        <v>-8.4506187818490799E-2</v>
      </c>
      <c r="M358" s="2">
        <f>IFERROR(('Factset Current'!M357-'Compustat Current'!M357)/'Compustat Current'!M357,"")</f>
        <v>0</v>
      </c>
      <c r="N358" s="2">
        <f>IFERROR(('Factset Current'!N357-'Compustat Current'!N357)/'Compustat Current'!N357,"")</f>
        <v>-0.13326577147200411</v>
      </c>
      <c r="O358" s="2">
        <f>IFERROR(('Factset Current'!O357-'Compustat Current'!O357)/'Compustat Current'!O357,"")</f>
        <v>-8.3074587732008598E-2</v>
      </c>
      <c r="P358" s="2">
        <f>IFERROR(('Factset Current'!P357-'Compustat Current'!P357)/'Compustat Current'!P357,"")</f>
        <v>0</v>
      </c>
      <c r="Q358" s="2">
        <f>IFERROR(('Factset Current'!Q357-'Compustat Current'!Q357)/'Compustat Current'!Q357,"")</f>
        <v>0</v>
      </c>
      <c r="R358" s="2">
        <f>IFERROR(('Factset Current'!R357-'Compustat Current'!R357)/'Compustat Current'!R357,"")</f>
        <v>1.1192930780558675E-3</v>
      </c>
      <c r="S358" s="2">
        <f>IFERROR(('Factset Current'!S357-'Compustat Current'!S357)/'Compustat Current'!S357,"")</f>
        <v>0</v>
      </c>
      <c r="T358" s="2">
        <f>IFERROR(('Factset Current'!T357-'Compustat Current'!T357)/'Compustat Current'!T357,"")</f>
        <v>8.3860638865593824E-3</v>
      </c>
      <c r="U358" s="2">
        <f>IFERROR(('Factset Current'!U357-'Compustat Current'!U357)/'Compustat Current'!U357,"")</f>
        <v>2.2316447221609775E-4</v>
      </c>
      <c r="V358" s="2">
        <f>IFERROR(('Factset Current'!V357-'Compustat Current'!V357)/'Compustat Current'!V357,"")</f>
        <v>-4.8531909730649015E-3</v>
      </c>
      <c r="W358" s="2">
        <f>IFERROR(('Factset Current'!W357-'Compustat Current'!W357)/'Compustat Current'!W357,"")</f>
        <v>0</v>
      </c>
      <c r="X358" s="2">
        <f>IFERROR(('Factset Current'!X357-'Compustat Current'!X357)/'Compustat Current'!X357,"")</f>
        <v>0</v>
      </c>
      <c r="Y358" s="2">
        <f>IFERROR(('Factset Current'!Y357-'Compustat Current'!Y357)/'Compustat Current'!Y357,"")</f>
        <v>3.6960378474189433E-5</v>
      </c>
      <c r="Z358" s="2">
        <f>IFERROR(('Factset Current'!Z357-'Compustat Current'!Z357)/'Compustat Current'!Z357,"")</f>
        <v>0</v>
      </c>
      <c r="AA358" s="2">
        <f>IFERROR(('Factset Current'!AA357-'Compustat Current'!AA357)/'Compustat Current'!AA357,"")</f>
        <v>0.20338983050847453</v>
      </c>
      <c r="AB358" s="2">
        <f>IFERROR(('Factset Current'!AB357-'Compustat Current'!AB357)/'Compustat Current'!AB357,"")</f>
        <v>9.3977498345466662E-2</v>
      </c>
      <c r="AC358" s="2">
        <f>IFERROR(('Factset Current'!AC357-'Compustat Current'!AC357)/'Compustat Current'!AC357,"")</f>
        <v>3.9461286925677533E-2</v>
      </c>
    </row>
    <row r="359" spans="1:29" x14ac:dyDescent="0.25">
      <c r="A359" t="s">
        <v>737</v>
      </c>
      <c r="C359" s="2">
        <f>('Compustat Current'!C358-'Factset Current'!C358)/'Compustat Current'!C358</f>
        <v>0</v>
      </c>
      <c r="D359" s="2">
        <f>IFERROR(('Factset Current'!D358-'Compustat Current'!D358)/'Compustat Current'!D358,"")</f>
        <v>1.4291741377491868E-2</v>
      </c>
      <c r="E359" s="2">
        <f>IFERROR(('Factset Current'!E358-'Compustat Current'!E358)/'Compustat Current'!E358,"")</f>
        <v>0</v>
      </c>
      <c r="F359" s="2">
        <f>IFERROR(('Factset Current'!F358-'Compustat Current'!F358)/'Compustat Current'!F358,"")</f>
        <v>0</v>
      </c>
      <c r="G359" s="2">
        <f>IFERROR(('Factset Current'!G358-'Compustat Current'!G358)/'Compustat Current'!G358,"")</f>
        <v>1.3714787283714716E-5</v>
      </c>
      <c r="H359" s="2">
        <f>IFERROR(('Factset Current'!H358-'Compustat Current'!H358)/'Compustat Current'!H358,"")</f>
        <v>0</v>
      </c>
      <c r="I359" s="2">
        <f>IFERROR(('Factset Current'!I358-'Compustat Current'!I358)/'Compustat Current'!I358,"")</f>
        <v>2.4324604078253078E-3</v>
      </c>
      <c r="J359" s="2">
        <f>IFERROR(('Factset Current'!J358-'Compustat Current'!J358)/'Compustat Current'!J358,"")</f>
        <v>0</v>
      </c>
      <c r="K359" s="2">
        <f>IFERROR(('Factset Current'!K358-'Compustat Current'!K358)/'Compustat Current'!K358,"")</f>
        <v>0</v>
      </c>
      <c r="L359" s="2">
        <f>IFERROR(('Factset Current'!L358-'Compustat Current'!L358)/'Compustat Current'!L358,"")</f>
        <v>1.7076054117955996E-3</v>
      </c>
      <c r="M359" s="2">
        <f>IFERROR(('Factset Current'!M358-'Compustat Current'!M358)/'Compustat Current'!M358,"")</f>
        <v>2.6945462384129148E-4</v>
      </c>
      <c r="N359" s="2">
        <f>IFERROR(('Factset Current'!N358-'Compustat Current'!N358)/'Compustat Current'!N358,"")</f>
        <v>-8.6075949367089236E-3</v>
      </c>
      <c r="O359" s="2">
        <f>IFERROR(('Factset Current'!O358-'Compustat Current'!O358)/'Compustat Current'!O358,"")</f>
        <v>-1.0473588342440793E-2</v>
      </c>
      <c r="P359" s="2">
        <f>IFERROR(('Factset Current'!P358-'Compustat Current'!P358)/'Compustat Current'!P358,"")</f>
        <v>3.6028663128255082E-6</v>
      </c>
      <c r="Q359" s="2">
        <f>IFERROR(('Factset Current'!Q358-'Compustat Current'!Q358)/'Compustat Current'!Q358,"")</f>
        <v>0</v>
      </c>
      <c r="R359" s="2">
        <f>IFERROR(('Factset Current'!R358-'Compustat Current'!R358)/'Compustat Current'!R358,"")</f>
        <v>-1.2640094379371845E-4</v>
      </c>
      <c r="S359" s="2">
        <f>IFERROR(('Factset Current'!S358-'Compustat Current'!S358)/'Compustat Current'!S358,"")</f>
        <v>0</v>
      </c>
      <c r="T359" s="2">
        <f>IFERROR(('Factset Current'!T358-'Compustat Current'!T358)/'Compustat Current'!T358,"")</f>
        <v>2.7383031962607916E-3</v>
      </c>
      <c r="U359" s="2">
        <f>IFERROR(('Factset Current'!U358-'Compustat Current'!U358)/'Compustat Current'!U358,"")</f>
        <v>0</v>
      </c>
      <c r="V359" s="2">
        <f>IFERROR(('Factset Current'!V358-'Compustat Current'!V358)/'Compustat Current'!V358,"")</f>
        <v>-8.0839526009239479E-3</v>
      </c>
      <c r="W359" s="2">
        <f>IFERROR(('Factset Current'!W358-'Compustat Current'!W358)/'Compustat Current'!W358,"")</f>
        <v>0</v>
      </c>
      <c r="X359" s="2">
        <f>IFERROR(('Factset Current'!X358-'Compustat Current'!X358)/'Compustat Current'!X358,"")</f>
        <v>0</v>
      </c>
      <c r="Y359" s="2">
        <f>IFERROR(('Factset Current'!Y358-'Compustat Current'!Y358)/'Compustat Current'!Y358,"")</f>
        <v>0</v>
      </c>
      <c r="Z359" s="2">
        <f>IFERROR(('Factset Current'!Z358-'Compustat Current'!Z358)/'Compustat Current'!Z358,"")</f>
        <v>0</v>
      </c>
      <c r="AA359" s="2">
        <f>IFERROR(('Factset Current'!AA358-'Compustat Current'!AA358)/'Compustat Current'!AA358,"")</f>
        <v>-1.372767857142857</v>
      </c>
      <c r="AB359" s="2">
        <f>IFERROR(('Factset Current'!AB358-'Compustat Current'!AB358)/'Compustat Current'!AB358,"")</f>
        <v>0.17206982543640884</v>
      </c>
      <c r="AC359" s="2">
        <f>IFERROR(('Factset Current'!AC358-'Compustat Current'!AC358)/'Compustat Current'!AC358,"")</f>
        <v>-1.3630731102850062</v>
      </c>
    </row>
    <row r="360" spans="1:29" x14ac:dyDescent="0.25">
      <c r="A360" t="s">
        <v>739</v>
      </c>
      <c r="C360" s="2">
        <f>('Compustat Current'!C359-'Factset Current'!C359)/'Compustat Current'!C359</f>
        <v>0</v>
      </c>
      <c r="D360" s="2">
        <f>IFERROR(('Factset Current'!D359-'Compustat Current'!D359)/'Compustat Current'!D359,"")</f>
        <v>2.5716122580185276E-3</v>
      </c>
      <c r="E360" s="2" t="str">
        <f>IFERROR(('Factset Current'!E359-'Compustat Current'!E359)/'Compustat Current'!E359,"")</f>
        <v/>
      </c>
      <c r="F360" s="2">
        <f>IFERROR(('Factset Current'!F359-'Compustat Current'!F359)/'Compustat Current'!F359,"")</f>
        <v>0</v>
      </c>
      <c r="G360" s="2">
        <f>IFERROR(('Factset Current'!G359-'Compustat Current'!G359)/'Compustat Current'!G359,"")</f>
        <v>-7.6193466756595268E-5</v>
      </c>
      <c r="H360" s="2">
        <f>IFERROR(('Factset Current'!H359-'Compustat Current'!H359)/'Compustat Current'!H359,"")</f>
        <v>0</v>
      </c>
      <c r="I360" s="2" t="str">
        <f>IFERROR(('Factset Current'!I359-'Compustat Current'!I359)/'Compustat Current'!I359,"")</f>
        <v/>
      </c>
      <c r="J360" s="2" t="str">
        <f>IFERROR(('Factset Current'!J359-'Compustat Current'!J359)/'Compustat Current'!J359,"")</f>
        <v/>
      </c>
      <c r="K360" s="2" t="str">
        <f>IFERROR(('Factset Current'!K359-'Compustat Current'!K359)/'Compustat Current'!K359,"")</f>
        <v/>
      </c>
      <c r="L360" s="2" t="str">
        <f>IFERROR(('Factset Current'!L359-'Compustat Current'!L359)/'Compustat Current'!L359,"")</f>
        <v/>
      </c>
      <c r="M360" s="2" t="str">
        <f>IFERROR(('Factset Current'!M359-'Compustat Current'!M359)/'Compustat Current'!M359,"")</f>
        <v/>
      </c>
      <c r="N360" s="2" t="str">
        <f>IFERROR(('Factset Current'!N359-'Compustat Current'!N359)/'Compustat Current'!N359,"")</f>
        <v/>
      </c>
      <c r="O360" s="2" t="str">
        <f>IFERROR(('Factset Current'!O359-'Compustat Current'!O359)/'Compustat Current'!O359,"")</f>
        <v/>
      </c>
      <c r="P360" s="2">
        <f>IFERROR(('Factset Current'!P359-'Compustat Current'!P359)/'Compustat Current'!P359,"")</f>
        <v>-7.5135893078353788E-5</v>
      </c>
      <c r="Q360" s="2">
        <f>IFERROR(('Factset Current'!Q359-'Compustat Current'!Q359)/'Compustat Current'!Q359,"")</f>
        <v>0</v>
      </c>
      <c r="R360" s="2" t="str">
        <f>IFERROR(('Factset Current'!R359-'Compustat Current'!R359)/'Compustat Current'!R359,"")</f>
        <v/>
      </c>
      <c r="S360" s="2" t="str">
        <f>IFERROR(('Factset Current'!S359-'Compustat Current'!S359)/'Compustat Current'!S359,"")</f>
        <v/>
      </c>
      <c r="T360" s="2">
        <f>IFERROR(('Factset Current'!T359-'Compustat Current'!T359)/'Compustat Current'!T359,"")</f>
        <v>-7.5561895215698954E-3</v>
      </c>
      <c r="U360" s="2">
        <f>IFERROR(('Factset Current'!U359-'Compustat Current'!U359)/'Compustat Current'!U359,"")</f>
        <v>-7.9328044797013098E-3</v>
      </c>
      <c r="V360" s="2">
        <f>IFERROR(('Factset Current'!V359-'Compustat Current'!V359)/'Compustat Current'!V359,"")</f>
        <v>-2.1129797326433778E-2</v>
      </c>
      <c r="W360" s="2" t="str">
        <f>IFERROR(('Factset Current'!W359-'Compustat Current'!W359)/'Compustat Current'!W359,"")</f>
        <v/>
      </c>
      <c r="X360" s="2" t="str">
        <f>IFERROR(('Factset Current'!X359-'Compustat Current'!X359)/'Compustat Current'!X359,"")</f>
        <v/>
      </c>
      <c r="Y360" s="2" t="str">
        <f>IFERROR(('Factset Current'!Y359-'Compustat Current'!Y359)/'Compustat Current'!Y359,"")</f>
        <v/>
      </c>
      <c r="Z360" s="2" t="str">
        <f>IFERROR(('Factset Current'!Z359-'Compustat Current'!Z359)/'Compustat Current'!Z359,"")</f>
        <v/>
      </c>
      <c r="AA360" s="2">
        <f>IFERROR(('Factset Current'!AA359-'Compustat Current'!AA359)/'Compustat Current'!AA359,"")</f>
        <v>-2.8324420677361859</v>
      </c>
      <c r="AB360" s="2" t="str">
        <f>IFERROR(('Factset Current'!AB359-'Compustat Current'!AB359)/'Compustat Current'!AB359,"")</f>
        <v/>
      </c>
      <c r="AC360" s="2">
        <f>IFERROR(('Factset Current'!AC359-'Compustat Current'!AC359)/'Compustat Current'!AC359,"")</f>
        <v>-2.7047656600053767</v>
      </c>
    </row>
    <row r="361" spans="1:29" x14ac:dyDescent="0.25">
      <c r="A361" t="s">
        <v>741</v>
      </c>
      <c r="C361" s="2">
        <f>('Compustat Current'!C360-'Factset Current'!C360)/'Compustat Current'!C360</f>
        <v>0</v>
      </c>
      <c r="D361" s="2">
        <f>IFERROR(('Factset Current'!D360-'Compustat Current'!D360)/'Compustat Current'!D360,"")</f>
        <v>6.1032367251956834E-2</v>
      </c>
      <c r="E361" s="2">
        <f>IFERROR(('Factset Current'!E360-'Compustat Current'!E360)/'Compustat Current'!E360,"")</f>
        <v>0</v>
      </c>
      <c r="F361" s="2">
        <f>IFERROR(('Factset Current'!F360-'Compustat Current'!F360)/'Compustat Current'!F360,"")</f>
        <v>0</v>
      </c>
      <c r="G361" s="2">
        <f>IFERROR(('Factset Current'!G360-'Compustat Current'!G360)/'Compustat Current'!G360,"")</f>
        <v>0</v>
      </c>
      <c r="H361" s="2">
        <f>IFERROR(('Factset Current'!H360-'Compustat Current'!H360)/'Compustat Current'!H360,"")</f>
        <v>0</v>
      </c>
      <c r="I361" s="2">
        <f>IFERROR(('Factset Current'!I360-'Compustat Current'!I360)/'Compustat Current'!I360,"")</f>
        <v>3.6101083032491002E-3</v>
      </c>
      <c r="J361" s="2">
        <f>IFERROR(('Factset Current'!J360-'Compustat Current'!J360)/'Compustat Current'!J360,"")</f>
        <v>-0.60391940380899811</v>
      </c>
      <c r="K361" s="2">
        <f>IFERROR(('Factset Current'!K360-'Compustat Current'!K360)/'Compustat Current'!K360,"")</f>
        <v>0</v>
      </c>
      <c r="L361" s="2">
        <f>IFERROR(('Factset Current'!L360-'Compustat Current'!L360)/'Compustat Current'!L360,"")</f>
        <v>1.2661475647576129E-3</v>
      </c>
      <c r="M361" s="2">
        <f>IFERROR(('Factset Current'!M360-'Compustat Current'!M360)/'Compustat Current'!M360,"")</f>
        <v>-11.176578560939793</v>
      </c>
      <c r="N361" s="2">
        <f>IFERROR(('Factset Current'!N360-'Compustat Current'!N360)/'Compustat Current'!N360,"")</f>
        <v>2.5881053101564481E-3</v>
      </c>
      <c r="O361" s="2">
        <f>IFERROR(('Factset Current'!O360-'Compustat Current'!O360)/'Compustat Current'!O360,"")</f>
        <v>7.3333333333332525E-3</v>
      </c>
      <c r="P361" s="2">
        <f>IFERROR(('Factset Current'!P360-'Compustat Current'!P360)/'Compustat Current'!P360,"")</f>
        <v>-2.1377441535914283E-7</v>
      </c>
      <c r="Q361" s="2" t="str">
        <f>IFERROR(('Factset Current'!Q360-'Compustat Current'!Q360)/'Compustat Current'!Q360,"")</f>
        <v/>
      </c>
      <c r="R361" s="2" t="str">
        <f>IFERROR(('Factset Current'!R360-'Compustat Current'!R360)/'Compustat Current'!R360,"")</f>
        <v/>
      </c>
      <c r="S361" s="2">
        <f>IFERROR(('Factset Current'!S360-'Compustat Current'!S360)/'Compustat Current'!S360,"")</f>
        <v>0</v>
      </c>
      <c r="T361" s="2">
        <f>IFERROR(('Factset Current'!T360-'Compustat Current'!T360)/'Compustat Current'!T360,"")</f>
        <v>0</v>
      </c>
      <c r="U361" s="2">
        <f>IFERROR(('Factset Current'!U360-'Compustat Current'!U360)/'Compustat Current'!U360,"")</f>
        <v>-0.17565698478561551</v>
      </c>
      <c r="V361" s="2">
        <f>IFERROR(('Factset Current'!V360-'Compustat Current'!V360)/'Compustat Current'!V360,"")</f>
        <v>6.3445378151260612E-2</v>
      </c>
      <c r="W361" s="2">
        <f>IFERROR(('Factset Current'!W360-'Compustat Current'!W360)/'Compustat Current'!W360,"")</f>
        <v>0.16371289322108989</v>
      </c>
      <c r="X361" s="2">
        <f>IFERROR(('Factset Current'!X360-'Compustat Current'!X360)/'Compustat Current'!X360,"")</f>
        <v>0.16356322584830993</v>
      </c>
      <c r="Y361" s="2">
        <f>IFERROR(('Factset Current'!Y360-'Compustat Current'!Y360)/'Compustat Current'!Y360,"")</f>
        <v>0.19423116829217676</v>
      </c>
      <c r="Z361" s="2">
        <f>IFERROR(('Factset Current'!Z360-'Compustat Current'!Z360)/'Compustat Current'!Z360,"")</f>
        <v>-1.6639269406392696</v>
      </c>
      <c r="AA361" s="2">
        <f>IFERROR(('Factset Current'!AA360-'Compustat Current'!AA360)/'Compustat Current'!AA360,"")</f>
        <v>0.10063565989049029</v>
      </c>
      <c r="AB361" s="2">
        <f>IFERROR(('Factset Current'!AB360-'Compustat Current'!AB360)/'Compustat Current'!AB360,"")</f>
        <v>0.41381063168390381</v>
      </c>
      <c r="AC361" s="2">
        <f>IFERROR(('Factset Current'!AC360-'Compustat Current'!AC360)/'Compustat Current'!AC360,"")</f>
        <v>2.7816769605090774E-2</v>
      </c>
    </row>
    <row r="362" spans="1:29" x14ac:dyDescent="0.25">
      <c r="A362" t="s">
        <v>743</v>
      </c>
      <c r="C362" s="2">
        <f>('Compustat Current'!C361-'Factset Current'!C361)/'Compustat Current'!C361</f>
        <v>0</v>
      </c>
      <c r="D362" s="2">
        <f>IFERROR(('Factset Current'!D361-'Compustat Current'!D361)/'Compustat Current'!D361,"")</f>
        <v>0.44245146601852137</v>
      </c>
      <c r="E362" s="2">
        <f>IFERROR(('Factset Current'!E361-'Compustat Current'!E361)/'Compustat Current'!E361,"")</f>
        <v>0</v>
      </c>
      <c r="F362" s="2">
        <f>IFERROR(('Factset Current'!F361-'Compustat Current'!F361)/'Compustat Current'!F361,"")</f>
        <v>0</v>
      </c>
      <c r="G362" s="2">
        <f>IFERROR(('Factset Current'!G361-'Compustat Current'!G361)/'Compustat Current'!G361,"")</f>
        <v>0</v>
      </c>
      <c r="H362" s="2">
        <f>IFERROR(('Factset Current'!H361-'Compustat Current'!H361)/'Compustat Current'!H361,"")</f>
        <v>0</v>
      </c>
      <c r="I362" s="2">
        <f>IFERROR(('Factset Current'!I361-'Compustat Current'!I361)/'Compustat Current'!I361,"")</f>
        <v>1.5032319486897396E-4</v>
      </c>
      <c r="J362" s="2">
        <f>IFERROR(('Factset Current'!J361-'Compustat Current'!J361)/'Compustat Current'!J361,"")</f>
        <v>0</v>
      </c>
      <c r="K362" s="2">
        <f>IFERROR(('Factset Current'!K361-'Compustat Current'!K361)/'Compustat Current'!K361,"")</f>
        <v>0</v>
      </c>
      <c r="L362" s="2">
        <f>IFERROR(('Factset Current'!L361-'Compustat Current'!L361)/'Compustat Current'!L361,"")</f>
        <v>5.6538244083678745E-4</v>
      </c>
      <c r="M362" s="2">
        <f>IFERROR(('Factset Current'!M361-'Compustat Current'!M361)/'Compustat Current'!M361,"")</f>
        <v>0.63020722067934209</v>
      </c>
      <c r="N362" s="2">
        <f>IFERROR(('Factset Current'!N361-'Compustat Current'!N361)/'Compustat Current'!N361,"")</f>
        <v>-7.6500765007648719E-3</v>
      </c>
      <c r="O362" s="2">
        <f>IFERROR(('Factset Current'!O361-'Compustat Current'!O361)/'Compustat Current'!O361,"")</f>
        <v>6.5259216889396714E-3</v>
      </c>
      <c r="P362" s="2">
        <f>IFERROR(('Factset Current'!P361-'Compustat Current'!P361)/'Compustat Current'!P361,"")</f>
        <v>0</v>
      </c>
      <c r="Q362" s="2">
        <f>IFERROR(('Factset Current'!Q361-'Compustat Current'!Q361)/'Compustat Current'!Q361,"")</f>
        <v>0</v>
      </c>
      <c r="R362" s="2">
        <f>IFERROR(('Factset Current'!R361-'Compustat Current'!R361)/'Compustat Current'!R361,"")</f>
        <v>2.9546913366408585E-4</v>
      </c>
      <c r="S362" s="2">
        <f>IFERROR(('Factset Current'!S361-'Compustat Current'!S361)/'Compustat Current'!S361,"")</f>
        <v>0</v>
      </c>
      <c r="T362" s="2">
        <f>IFERROR(('Factset Current'!T361-'Compustat Current'!T361)/'Compustat Current'!T361,"")</f>
        <v>1.2561433259539108E-4</v>
      </c>
      <c r="U362" s="2">
        <f>IFERROR(('Factset Current'!U361-'Compustat Current'!U361)/'Compustat Current'!U361,"")</f>
        <v>0</v>
      </c>
      <c r="V362" s="2">
        <f>IFERROR(('Factset Current'!V361-'Compustat Current'!V361)/'Compustat Current'!V361,"")</f>
        <v>-8.3260297984224917E-3</v>
      </c>
      <c r="W362" s="2">
        <f>IFERROR(('Factset Current'!W361-'Compustat Current'!W361)/'Compustat Current'!W361,"")</f>
        <v>-5.5685488361721864E-4</v>
      </c>
      <c r="X362" s="2">
        <f>IFERROR(('Factset Current'!X361-'Compustat Current'!X361)/'Compustat Current'!X361,"")</f>
        <v>-6.1026775497751958E-4</v>
      </c>
      <c r="Y362" s="2">
        <f>IFERROR(('Factset Current'!Y361-'Compustat Current'!Y361)/'Compustat Current'!Y361,"")</f>
        <v>-5.9606596463344203E-4</v>
      </c>
      <c r="Z362" s="2">
        <f>IFERROR(('Factset Current'!Z361-'Compustat Current'!Z361)/'Compustat Current'!Z361,"")</f>
        <v>0</v>
      </c>
      <c r="AA362" s="2">
        <f>IFERROR(('Factset Current'!AA361-'Compustat Current'!AA361)/'Compustat Current'!AA361,"")</f>
        <v>-3.7784236621644741E-2</v>
      </c>
      <c r="AB362" s="2">
        <f>IFERROR(('Factset Current'!AB361-'Compustat Current'!AB361)/'Compustat Current'!AB361,"")</f>
        <v>9.0326077138419813E-5</v>
      </c>
      <c r="AC362" s="2">
        <f>IFERROR(('Factset Current'!AC361-'Compustat Current'!AC361)/'Compustat Current'!AC361,"")</f>
        <v>-7.3679219309247757E-2</v>
      </c>
    </row>
    <row r="363" spans="1:29" x14ac:dyDescent="0.25">
      <c r="A363" t="s">
        <v>745</v>
      </c>
      <c r="C363" s="2">
        <f>('Compustat Current'!C362-'Factset Current'!C362)/'Compustat Current'!C362</f>
        <v>0</v>
      </c>
      <c r="D363" s="2">
        <f>IFERROR(('Factset Current'!D362-'Compustat Current'!D362)/'Compustat Current'!D362,"")</f>
        <v>0.19017097574375272</v>
      </c>
      <c r="E363" s="2">
        <f>IFERROR(('Factset Current'!E362-'Compustat Current'!E362)/'Compustat Current'!E362,"")</f>
        <v>0</v>
      </c>
      <c r="F363" s="2">
        <f>IFERROR(('Factset Current'!F362-'Compustat Current'!F362)/'Compustat Current'!F362,"")</f>
        <v>0</v>
      </c>
      <c r="G363" s="2">
        <f>IFERROR(('Factset Current'!G362-'Compustat Current'!G362)/'Compustat Current'!G362,"")</f>
        <v>0</v>
      </c>
      <c r="H363" s="2">
        <f>IFERROR(('Factset Current'!H362-'Compustat Current'!H362)/'Compustat Current'!H362,"")</f>
        <v>0</v>
      </c>
      <c r="I363" s="2">
        <f>IFERROR(('Factset Current'!I362-'Compustat Current'!I362)/'Compustat Current'!I362,"")</f>
        <v>0.13962578829415742</v>
      </c>
      <c r="J363" s="2">
        <f>IFERROR(('Factset Current'!J362-'Compustat Current'!J362)/'Compustat Current'!J362,"")</f>
        <v>-0.16093853271645728</v>
      </c>
      <c r="K363" s="2">
        <f>IFERROR(('Factset Current'!K362-'Compustat Current'!K362)/'Compustat Current'!K362,"")</f>
        <v>0</v>
      </c>
      <c r="L363" s="2">
        <f>IFERROR(('Factset Current'!L362-'Compustat Current'!L362)/'Compustat Current'!L362,"")</f>
        <v>-0.12848279751833053</v>
      </c>
      <c r="M363" s="2">
        <f>IFERROR(('Factset Current'!M362-'Compustat Current'!M362)/'Compustat Current'!M362,"")</f>
        <v>0</v>
      </c>
      <c r="N363" s="2">
        <f>IFERROR(('Factset Current'!N362-'Compustat Current'!N362)/'Compustat Current'!N362,"")</f>
        <v>2.4974687816402445E-2</v>
      </c>
      <c r="O363" s="2">
        <f>IFERROR(('Factset Current'!O362-'Compustat Current'!O362)/'Compustat Current'!O362,"")</f>
        <v>2.137852731854575E-2</v>
      </c>
      <c r="P363" s="2">
        <f>IFERROR(('Factset Current'!P362-'Compustat Current'!P362)/'Compustat Current'!P362,"")</f>
        <v>0</v>
      </c>
      <c r="Q363" s="2">
        <f>IFERROR(('Factset Current'!Q362-'Compustat Current'!Q362)/'Compustat Current'!Q362,"")</f>
        <v>0</v>
      </c>
      <c r="R363" s="2">
        <f>IFERROR(('Factset Current'!R362-'Compustat Current'!R362)/'Compustat Current'!R362,"")</f>
        <v>-7.6701821668222119E-5</v>
      </c>
      <c r="S363" s="2">
        <f>IFERROR(('Factset Current'!S362-'Compustat Current'!S362)/'Compustat Current'!S362,"")</f>
        <v>0</v>
      </c>
      <c r="T363" s="2">
        <f>IFERROR(('Factset Current'!T362-'Compustat Current'!T362)/'Compustat Current'!T362,"")</f>
        <v>0.11538219961057722</v>
      </c>
      <c r="U363" s="2">
        <f>IFERROR(('Factset Current'!U362-'Compustat Current'!U362)/'Compustat Current'!U362,"")</f>
        <v>0</v>
      </c>
      <c r="V363" s="2">
        <f>IFERROR(('Factset Current'!V362-'Compustat Current'!V362)/'Compustat Current'!V362,"")</f>
        <v>-5.3898670499461458E-3</v>
      </c>
      <c r="W363" s="2">
        <f>IFERROR(('Factset Current'!W362-'Compustat Current'!W362)/'Compustat Current'!W362,"")</f>
        <v>0</v>
      </c>
      <c r="X363" s="2">
        <f>IFERROR(('Factset Current'!X362-'Compustat Current'!X362)/'Compustat Current'!X362,"")</f>
        <v>0</v>
      </c>
      <c r="Y363" s="2">
        <f>IFERROR(('Factset Current'!Y362-'Compustat Current'!Y362)/'Compustat Current'!Y362,"")</f>
        <v>0</v>
      </c>
      <c r="Z363" s="2">
        <f>IFERROR(('Factset Current'!Z362-'Compustat Current'!Z362)/'Compustat Current'!Z362,"")</f>
        <v>0</v>
      </c>
      <c r="AA363" s="2">
        <f>IFERROR(('Factset Current'!AA362-'Compustat Current'!AA362)/'Compustat Current'!AA362,"")</f>
        <v>-0.51319648093841641</v>
      </c>
      <c r="AB363" s="2">
        <f>IFERROR(('Factset Current'!AB362-'Compustat Current'!AB362)/'Compustat Current'!AB362,"")</f>
        <v>9.6085409252668924E-2</v>
      </c>
      <c r="AC363" s="2">
        <f>IFERROR(('Factset Current'!AC362-'Compustat Current'!AC362)/'Compustat Current'!AC362,"")</f>
        <v>0.81648321154379799</v>
      </c>
    </row>
    <row r="364" spans="1:29" x14ac:dyDescent="0.25">
      <c r="A364" t="s">
        <v>747</v>
      </c>
      <c r="C364" s="2">
        <f>('Compustat Current'!C363-'Factset Current'!C363)/'Compustat Current'!C363</f>
        <v>0</v>
      </c>
      <c r="D364" s="2">
        <f>IFERROR(('Factset Current'!D363-'Compustat Current'!D363)/'Compustat Current'!D363,"")</f>
        <v>-0.62731994775371347</v>
      </c>
      <c r="E364" s="2">
        <f>IFERROR(('Factset Current'!E363-'Compustat Current'!E363)/'Compustat Current'!E363,"")</f>
        <v>0</v>
      </c>
      <c r="F364" s="2">
        <f>IFERROR(('Factset Current'!F363-'Compustat Current'!F363)/'Compustat Current'!F363,"")</f>
        <v>0</v>
      </c>
      <c r="G364" s="2">
        <f>IFERROR(('Factset Current'!G363-'Compustat Current'!G363)/'Compustat Current'!G363,"")</f>
        <v>7.9474026443076412E-5</v>
      </c>
      <c r="H364" s="2">
        <f>IFERROR(('Factset Current'!H363-'Compustat Current'!H363)/'Compustat Current'!H363,"")</f>
        <v>0</v>
      </c>
      <c r="I364" s="2" t="str">
        <f>IFERROR(('Factset Current'!I363-'Compustat Current'!I363)/'Compustat Current'!I363,"")</f>
        <v/>
      </c>
      <c r="J364" s="2">
        <f>IFERROR(('Factset Current'!J363-'Compustat Current'!J363)/'Compustat Current'!J363,"")</f>
        <v>0</v>
      </c>
      <c r="K364" s="2">
        <f>IFERROR(('Factset Current'!K363-'Compustat Current'!K363)/'Compustat Current'!K363,"")</f>
        <v>-9.0090090090090159E-3</v>
      </c>
      <c r="L364" s="2">
        <f>IFERROR(('Factset Current'!L363-'Compustat Current'!L363)/'Compustat Current'!L363,"")</f>
        <v>-0.42</v>
      </c>
      <c r="M364" s="2">
        <f>IFERROR(('Factset Current'!M363-'Compustat Current'!M363)/'Compustat Current'!M363,"")</f>
        <v>1.0841780520052828E-2</v>
      </c>
      <c r="N364" s="2" t="str">
        <f>IFERROR(('Factset Current'!N363-'Compustat Current'!N363)/'Compustat Current'!N363,"")</f>
        <v/>
      </c>
      <c r="O364" s="2">
        <f>IFERROR(('Factset Current'!O363-'Compustat Current'!O363)/'Compustat Current'!O363,"")</f>
        <v>0.47985120892746436</v>
      </c>
      <c r="P364" s="2">
        <f>IFERROR(('Factset Current'!P363-'Compustat Current'!P363)/'Compustat Current'!P363,"")</f>
        <v>7.9920818005524137E-5</v>
      </c>
      <c r="Q364" s="2">
        <f>IFERROR(('Factset Current'!Q363-'Compustat Current'!Q363)/'Compustat Current'!Q363,"")</f>
        <v>0</v>
      </c>
      <c r="R364" s="2">
        <f>IFERROR(('Factset Current'!R363-'Compustat Current'!R363)/'Compustat Current'!R363,"")</f>
        <v>2.171655178925641E-3</v>
      </c>
      <c r="S364" s="2">
        <f>IFERROR(('Factset Current'!S363-'Compustat Current'!S363)/'Compustat Current'!S363,"")</f>
        <v>0</v>
      </c>
      <c r="T364" s="2" t="str">
        <f>IFERROR(('Factset Current'!T363-'Compustat Current'!T363)/'Compustat Current'!T363,"")</f>
        <v/>
      </c>
      <c r="U364" s="2">
        <f>IFERROR(('Factset Current'!U363-'Compustat Current'!U363)/'Compustat Current'!U363,"")</f>
        <v>1.7771998266146477E-2</v>
      </c>
      <c r="V364" s="2">
        <f>IFERROR(('Factset Current'!V363-'Compustat Current'!V363)/'Compustat Current'!V363,"")</f>
        <v>-1.1680143755615364E-2</v>
      </c>
      <c r="W364" s="2">
        <f>IFERROR(('Factset Current'!W363-'Compustat Current'!W363)/'Compustat Current'!W363,"")</f>
        <v>-2.6315789473684233E-2</v>
      </c>
      <c r="X364" s="2">
        <f>IFERROR(('Factset Current'!X363-'Compustat Current'!X363)/'Compustat Current'!X363,"")</f>
        <v>-2.6234169035926631E-2</v>
      </c>
      <c r="Y364" s="2">
        <f>IFERROR(('Factset Current'!Y363-'Compustat Current'!Y363)/'Compustat Current'!Y363,"")</f>
        <v>-1.5883638959532487E-2</v>
      </c>
      <c r="Z364" s="2">
        <f>IFERROR(('Factset Current'!Z363-'Compustat Current'!Z363)/'Compustat Current'!Z363,"")</f>
        <v>1.9438444924405985E-2</v>
      </c>
      <c r="AA364" s="2">
        <f>IFERROR(('Factset Current'!AA363-'Compustat Current'!AA363)/'Compustat Current'!AA363,"")</f>
        <v>3.1195908733280882</v>
      </c>
      <c r="AB364" s="2">
        <f>IFERROR(('Factset Current'!AB363-'Compustat Current'!AB363)/'Compustat Current'!AB363,"")</f>
        <v>-4.8071960480719676E-2</v>
      </c>
      <c r="AC364" s="2">
        <f>IFERROR(('Factset Current'!AC363-'Compustat Current'!AC363)/'Compustat Current'!AC363,"")</f>
        <v>2.9086394564370064</v>
      </c>
    </row>
    <row r="365" spans="1:29" x14ac:dyDescent="0.25">
      <c r="A365" t="s">
        <v>749</v>
      </c>
      <c r="C365" s="2">
        <f>('Compustat Current'!C364-'Factset Current'!C364)/'Compustat Current'!C364</f>
        <v>0</v>
      </c>
      <c r="D365" s="2">
        <f>IFERROR(('Factset Current'!D364-'Compustat Current'!D364)/'Compustat Current'!D364,"")</f>
        <v>-3.5746051587778431E-2</v>
      </c>
      <c r="E365" s="2">
        <f>IFERROR(('Factset Current'!E364-'Compustat Current'!E364)/'Compustat Current'!E364,"")</f>
        <v>0</v>
      </c>
      <c r="F365" s="2">
        <f>IFERROR(('Factset Current'!F364-'Compustat Current'!F364)/'Compustat Current'!F364,"")</f>
        <v>0</v>
      </c>
      <c r="G365" s="2">
        <f>IFERROR(('Factset Current'!G364-'Compustat Current'!G364)/'Compustat Current'!G364,"")</f>
        <v>0</v>
      </c>
      <c r="H365" s="2">
        <f>IFERROR(('Factset Current'!H364-'Compustat Current'!H364)/'Compustat Current'!H364,"")</f>
        <v>0</v>
      </c>
      <c r="I365" s="2">
        <f>IFERROR(('Factset Current'!I364-'Compustat Current'!I364)/'Compustat Current'!I364,"")</f>
        <v>5.0604408627636828E-2</v>
      </c>
      <c r="J365" s="2">
        <f>IFERROR(('Factset Current'!J364-'Compustat Current'!J364)/'Compustat Current'!J364,"")</f>
        <v>2.0040801632065262E-2</v>
      </c>
      <c r="K365" s="2">
        <f>IFERROR(('Factset Current'!K364-'Compustat Current'!K364)/'Compustat Current'!K364,"")</f>
        <v>0</v>
      </c>
      <c r="L365" s="2">
        <f>IFERROR(('Factset Current'!L364-'Compustat Current'!L364)/'Compustat Current'!L364,"")</f>
        <v>-1.0612139251973695E-2</v>
      </c>
      <c r="M365" s="2">
        <f>IFERROR(('Factset Current'!M364-'Compustat Current'!M364)/'Compustat Current'!M364,"")</f>
        <v>1.9457000029941674E-4</v>
      </c>
      <c r="N365" s="2">
        <f>IFERROR(('Factset Current'!N364-'Compustat Current'!N364)/'Compustat Current'!N364,"")</f>
        <v>-7.2631920917065572E-3</v>
      </c>
      <c r="O365" s="2">
        <f>IFERROR(('Factset Current'!O364-'Compustat Current'!O364)/'Compustat Current'!O364,"")</f>
        <v>-1.0434516523867843E-2</v>
      </c>
      <c r="P365" s="2">
        <f>IFERROR(('Factset Current'!P364-'Compustat Current'!P364)/'Compustat Current'!P364,"")</f>
        <v>0</v>
      </c>
      <c r="Q365" s="2">
        <f>IFERROR(('Factset Current'!Q364-'Compustat Current'!Q364)/'Compustat Current'!Q364,"")</f>
        <v>0</v>
      </c>
      <c r="R365" s="2">
        <f>IFERROR(('Factset Current'!R364-'Compustat Current'!R364)/'Compustat Current'!R364,"")</f>
        <v>-1.2500000000000011E-3</v>
      </c>
      <c r="S365" s="2">
        <f>IFERROR(('Factset Current'!S364-'Compustat Current'!S364)/'Compustat Current'!S364,"")</f>
        <v>0</v>
      </c>
      <c r="T365" s="2">
        <f>IFERROR(('Factset Current'!T364-'Compustat Current'!T364)/'Compustat Current'!T364,"")</f>
        <v>6.6041275797373414E-2</v>
      </c>
      <c r="U365" s="2">
        <f>IFERROR(('Factset Current'!U364-'Compustat Current'!U364)/'Compustat Current'!U364,"")</f>
        <v>0</v>
      </c>
      <c r="V365" s="2">
        <f>IFERROR(('Factset Current'!V364-'Compustat Current'!V364)/'Compustat Current'!V364,"")</f>
        <v>-1.0098691760385697E-2</v>
      </c>
      <c r="W365" s="2">
        <f>IFERROR(('Factset Current'!W364-'Compustat Current'!W364)/'Compustat Current'!W364,"")</f>
        <v>0</v>
      </c>
      <c r="X365" s="2">
        <f>IFERROR(('Factset Current'!X364-'Compustat Current'!X364)/'Compustat Current'!X364,"")</f>
        <v>0</v>
      </c>
      <c r="Y365" s="2">
        <f>IFERROR(('Factset Current'!Y364-'Compustat Current'!Y364)/'Compustat Current'!Y364,"")</f>
        <v>-5.72934570872096E-4</v>
      </c>
      <c r="Z365" s="2">
        <f>IFERROR(('Factset Current'!Z364-'Compustat Current'!Z364)/'Compustat Current'!Z364,"")</f>
        <v>2.7651268705270573E-3</v>
      </c>
      <c r="AA365" s="2">
        <f>IFERROR(('Factset Current'!AA364-'Compustat Current'!AA364)/'Compustat Current'!AA364,"")</f>
        <v>9.9138520443047551E-3</v>
      </c>
      <c r="AB365" s="2">
        <f>IFERROR(('Factset Current'!AB364-'Compustat Current'!AB364)/'Compustat Current'!AB364,"")</f>
        <v>7.2950819672131129E-2</v>
      </c>
      <c r="AC365" s="2">
        <f>IFERROR(('Factset Current'!AC364-'Compustat Current'!AC364)/'Compustat Current'!AC364,"")</f>
        <v>-0.49049361319725265</v>
      </c>
    </row>
    <row r="366" spans="1:29" x14ac:dyDescent="0.25">
      <c r="A366" t="s">
        <v>751</v>
      </c>
      <c r="C366" s="2">
        <f>('Compustat Current'!C365-'Factset Current'!C365)/'Compustat Current'!C365</f>
        <v>0</v>
      </c>
      <c r="D366" s="2">
        <f>IFERROR(('Factset Current'!D365-'Compustat Current'!D365)/'Compustat Current'!D365,"")</f>
        <v>-0.28694344260969423</v>
      </c>
      <c r="E366" s="2">
        <f>IFERROR(('Factset Current'!E365-'Compustat Current'!E365)/'Compustat Current'!E365,"")</f>
        <v>0</v>
      </c>
      <c r="F366" s="2">
        <f>IFERROR(('Factset Current'!F365-'Compustat Current'!F365)/'Compustat Current'!F365,"")</f>
        <v>0</v>
      </c>
      <c r="G366" s="2">
        <f>IFERROR(('Factset Current'!G365-'Compustat Current'!G365)/'Compustat Current'!G365,"")</f>
        <v>0</v>
      </c>
      <c r="H366" s="2">
        <f>IFERROR(('Factset Current'!H365-'Compustat Current'!H365)/'Compustat Current'!H365,"")</f>
        <v>0</v>
      </c>
      <c r="I366" s="2">
        <f>IFERROR(('Factset Current'!I365-'Compustat Current'!I365)/'Compustat Current'!I365,"")</f>
        <v>1.0844255205907807E-2</v>
      </c>
      <c r="J366" s="2">
        <f>IFERROR(('Factset Current'!J365-'Compustat Current'!J365)/'Compustat Current'!J365,"")</f>
        <v>-0.41758881770529993</v>
      </c>
      <c r="K366" s="2">
        <f>IFERROR(('Factset Current'!K365-'Compustat Current'!K365)/'Compustat Current'!K365,"")</f>
        <v>-1.1049723756906087E-3</v>
      </c>
      <c r="L366" s="2">
        <f>IFERROR(('Factset Current'!L365-'Compustat Current'!L365)/'Compustat Current'!L365,"")</f>
        <v>3.9904951313376232E-3</v>
      </c>
      <c r="M366" s="2">
        <f>IFERROR(('Factset Current'!M365-'Compustat Current'!M365)/'Compustat Current'!M365,"")</f>
        <v>0.1616999628230967</v>
      </c>
      <c r="N366" s="2">
        <f>IFERROR(('Factset Current'!N365-'Compustat Current'!N365)/'Compustat Current'!N365,"")</f>
        <v>2.364094677933325E-2</v>
      </c>
      <c r="O366" s="2">
        <f>IFERROR(('Factset Current'!O365-'Compustat Current'!O365)/'Compustat Current'!O365,"")</f>
        <v>3.9816000000000032E-2</v>
      </c>
      <c r="P366" s="2">
        <f>IFERROR(('Factset Current'!P365-'Compustat Current'!P365)/'Compustat Current'!P365,"")</f>
        <v>3.1657064335320012E-7</v>
      </c>
      <c r="Q366" s="2">
        <f>IFERROR(('Factset Current'!Q365-'Compustat Current'!Q365)/'Compustat Current'!Q365,"")</f>
        <v>0</v>
      </c>
      <c r="R366" s="2">
        <f>IFERROR(('Factset Current'!R365-'Compustat Current'!R365)/'Compustat Current'!R365,"")</f>
        <v>1.553458791638427E-2</v>
      </c>
      <c r="S366" s="2">
        <f>IFERROR(('Factset Current'!S365-'Compustat Current'!S365)/'Compustat Current'!S365,"")</f>
        <v>0</v>
      </c>
      <c r="T366" s="2">
        <f>IFERROR(('Factset Current'!T365-'Compustat Current'!T365)/'Compustat Current'!T365,"")</f>
        <v>5.427237157642326E-3</v>
      </c>
      <c r="U366" s="2">
        <f>IFERROR(('Factset Current'!U365-'Compustat Current'!U365)/'Compustat Current'!U365,"")</f>
        <v>-2.0436175080067155E-2</v>
      </c>
      <c r="V366" s="2">
        <f>IFERROR(('Factset Current'!V365-'Compustat Current'!V365)/'Compustat Current'!V365,"")</f>
        <v>0.4333333333333334</v>
      </c>
      <c r="W366" s="2">
        <f>IFERROR(('Factset Current'!W365-'Compustat Current'!W365)/'Compustat Current'!W365,"")</f>
        <v>-1.0456796917996647E-2</v>
      </c>
      <c r="X366" s="2">
        <f>IFERROR(('Factset Current'!X365-'Compustat Current'!X365)/'Compustat Current'!X365,"")</f>
        <v>-1.0432190760059567E-2</v>
      </c>
      <c r="Y366" s="2">
        <f>IFERROR(('Factset Current'!Y365-'Compustat Current'!Y365)/'Compustat Current'!Y365,"")</f>
        <v>-1.9476321318894572E-2</v>
      </c>
      <c r="Z366" s="2">
        <f>IFERROR(('Factset Current'!Z365-'Compustat Current'!Z365)/'Compustat Current'!Z365,"")</f>
        <v>-1.6078286558345642</v>
      </c>
      <c r="AA366" s="2">
        <f>IFERROR(('Factset Current'!AA365-'Compustat Current'!AA365)/'Compustat Current'!AA365,"")</f>
        <v>-0.34876376423113953</v>
      </c>
      <c r="AB366" s="2">
        <f>IFERROR(('Factset Current'!AB365-'Compustat Current'!AB365)/'Compustat Current'!AB365,"")</f>
        <v>-0.88248449415943442</v>
      </c>
      <c r="AC366" s="2">
        <f>IFERROR(('Factset Current'!AC365-'Compustat Current'!AC365)/'Compustat Current'!AC365,"")</f>
        <v>-0.8304335201253189</v>
      </c>
    </row>
    <row r="367" spans="1:29" x14ac:dyDescent="0.25">
      <c r="A367" t="s">
        <v>753</v>
      </c>
      <c r="C367" s="2">
        <f>('Compustat Current'!C366-'Factset Current'!C366)/'Compustat Current'!C366</f>
        <v>0</v>
      </c>
      <c r="D367" s="2">
        <f>IFERROR(('Factset Current'!D366-'Compustat Current'!D366)/'Compustat Current'!D366,"")</f>
        <v>0.22619727037030998</v>
      </c>
      <c r="E367" s="2">
        <f>IFERROR(('Factset Current'!E366-'Compustat Current'!E366)/'Compustat Current'!E366,"")</f>
        <v>0</v>
      </c>
      <c r="F367" s="2">
        <f>IFERROR(('Factset Current'!F366-'Compustat Current'!F366)/'Compustat Current'!F366,"")</f>
        <v>0</v>
      </c>
      <c r="G367" s="2">
        <f>IFERROR(('Factset Current'!G366-'Compustat Current'!G366)/'Compustat Current'!G366,"")</f>
        <v>0</v>
      </c>
      <c r="H367" s="2">
        <f>IFERROR(('Factset Current'!H366-'Compustat Current'!H366)/'Compustat Current'!H366,"")</f>
        <v>0</v>
      </c>
      <c r="I367" s="2">
        <f>IFERROR(('Factset Current'!I366-'Compustat Current'!I366)/'Compustat Current'!I366,"")</f>
        <v>0</v>
      </c>
      <c r="J367" s="2">
        <f>IFERROR(('Factset Current'!J366-'Compustat Current'!J366)/'Compustat Current'!J366,"")</f>
        <v>8.0605764533463617E-2</v>
      </c>
      <c r="K367" s="2">
        <f>IFERROR(('Factset Current'!K366-'Compustat Current'!K366)/'Compustat Current'!K366,"")</f>
        <v>0</v>
      </c>
      <c r="L367" s="2">
        <f>IFERROR(('Factset Current'!L366-'Compustat Current'!L366)/'Compustat Current'!L366,"")</f>
        <v>-3.7098744862823461E-2</v>
      </c>
      <c r="M367" s="2">
        <f>IFERROR(('Factset Current'!M366-'Compustat Current'!M366)/'Compustat Current'!M366,"")</f>
        <v>4.7662848064219734E-3</v>
      </c>
      <c r="N367" s="2">
        <f>IFERROR(('Factset Current'!N366-'Compustat Current'!N366)/'Compustat Current'!N366,"")</f>
        <v>-7.203576948553842E-3</v>
      </c>
      <c r="O367" s="2">
        <f>IFERROR(('Factset Current'!O366-'Compustat Current'!O366)/'Compustat Current'!O366,"")</f>
        <v>8.2545141874462477E-2</v>
      </c>
      <c r="P367" s="2">
        <f>IFERROR(('Factset Current'!P366-'Compustat Current'!P366)/'Compustat Current'!P366,"")</f>
        <v>0</v>
      </c>
      <c r="Q367" s="2">
        <f>IFERROR(('Factset Current'!Q366-'Compustat Current'!Q366)/'Compustat Current'!Q366,"")</f>
        <v>0</v>
      </c>
      <c r="R367" s="2">
        <f>IFERROR(('Factset Current'!R366-'Compustat Current'!R366)/'Compustat Current'!R366,"")</f>
        <v>-3.7040956714996446E-3</v>
      </c>
      <c r="S367" s="2">
        <f>IFERROR(('Factset Current'!S366-'Compustat Current'!S366)/'Compustat Current'!S366,"")</f>
        <v>0</v>
      </c>
      <c r="T367" s="2">
        <f>IFERROR(('Factset Current'!T366-'Compustat Current'!T366)/'Compustat Current'!T366,"")</f>
        <v>0</v>
      </c>
      <c r="U367" s="2">
        <f>IFERROR(('Factset Current'!U366-'Compustat Current'!U366)/'Compustat Current'!U366,"")</f>
        <v>9.0759075907590844E-2</v>
      </c>
      <c r="V367" s="2">
        <f>IFERROR(('Factset Current'!V366-'Compustat Current'!V366)/'Compustat Current'!V366,"")</f>
        <v>2.3357664233576666E-3</v>
      </c>
      <c r="W367" s="2">
        <f>IFERROR(('Factset Current'!W366-'Compustat Current'!W366)/'Compustat Current'!W366,"")</f>
        <v>0</v>
      </c>
      <c r="X367" s="2">
        <f>IFERROR(('Factset Current'!X366-'Compustat Current'!X366)/'Compustat Current'!X366,"")</f>
        <v>0</v>
      </c>
      <c r="Y367" s="2">
        <f>IFERROR(('Factset Current'!Y366-'Compustat Current'!Y366)/'Compustat Current'!Y366,"")</f>
        <v>7.3411474398519416E-2</v>
      </c>
      <c r="Z367" s="2">
        <f>IFERROR(('Factset Current'!Z366-'Compustat Current'!Z366)/'Compustat Current'!Z366,"")</f>
        <v>1.1830618892508145</v>
      </c>
      <c r="AA367" s="2">
        <f>IFERROR(('Factset Current'!AA366-'Compustat Current'!AA366)/'Compustat Current'!AA366,"")</f>
        <v>0.31108719052744876</v>
      </c>
      <c r="AB367" s="2">
        <f>IFERROR(('Factset Current'!AB366-'Compustat Current'!AB366)/'Compustat Current'!AB366,"")</f>
        <v>-6.0643951234760851E-2</v>
      </c>
      <c r="AC367" s="2">
        <f>IFERROR(('Factset Current'!AC366-'Compustat Current'!AC366)/'Compustat Current'!AC366,"")</f>
        <v>0.26062853234457678</v>
      </c>
    </row>
    <row r="368" spans="1:29" x14ac:dyDescent="0.25">
      <c r="A368" t="s">
        <v>755</v>
      </c>
      <c r="C368" s="2">
        <f>('Compustat Current'!C367-'Factset Current'!C367)/'Compustat Current'!C367</f>
        <v>0</v>
      </c>
      <c r="D368" s="2">
        <f>IFERROR(('Factset Current'!D367-'Compustat Current'!D367)/'Compustat Current'!D367,"")</f>
        <v>1.2861616462869029E-2</v>
      </c>
      <c r="E368" s="2">
        <f>IFERROR(('Factset Current'!E367-'Compustat Current'!E367)/'Compustat Current'!E367,"")</f>
        <v>0</v>
      </c>
      <c r="F368" s="2">
        <f>IFERROR(('Factset Current'!F367-'Compustat Current'!F367)/'Compustat Current'!F367,"")</f>
        <v>0</v>
      </c>
      <c r="G368" s="2">
        <f>IFERROR(('Factset Current'!G367-'Compustat Current'!G367)/'Compustat Current'!G367,"")</f>
        <v>0</v>
      </c>
      <c r="H368" s="2">
        <f>IFERROR(('Factset Current'!H367-'Compustat Current'!H367)/'Compustat Current'!H367,"")</f>
        <v>0</v>
      </c>
      <c r="I368" s="2">
        <f>IFERROR(('Factset Current'!I367-'Compustat Current'!I367)/'Compustat Current'!I367,"")</f>
        <v>0</v>
      </c>
      <c r="J368" s="2">
        <f>IFERROR(('Factset Current'!J367-'Compustat Current'!J367)/'Compustat Current'!J367,"")</f>
        <v>-0.15361262902246497</v>
      </c>
      <c r="K368" s="2">
        <f>IFERROR(('Factset Current'!K367-'Compustat Current'!K367)/'Compustat Current'!K367,"")</f>
        <v>0</v>
      </c>
      <c r="L368" s="2">
        <f>IFERROR(('Factset Current'!L367-'Compustat Current'!L367)/'Compustat Current'!L367,"")</f>
        <v>-9.791278597698792E-4</v>
      </c>
      <c r="M368" s="2">
        <f>IFERROR(('Factset Current'!M367-'Compustat Current'!M367)/'Compustat Current'!M367,"")</f>
        <v>-1.9837989750372711E-3</v>
      </c>
      <c r="N368" s="2">
        <f>IFERROR(('Factset Current'!N367-'Compustat Current'!N367)/'Compustat Current'!N367,"")</f>
        <v>4.0000000000000036E-2</v>
      </c>
      <c r="O368" s="2">
        <f>IFERROR(('Factset Current'!O367-'Compustat Current'!O367)/'Compustat Current'!O367,"")</f>
        <v>6.5938681226375487E-3</v>
      </c>
      <c r="P368" s="2">
        <f>IFERROR(('Factset Current'!P367-'Compustat Current'!P367)/'Compustat Current'!P367,"")</f>
        <v>0</v>
      </c>
      <c r="Q368" s="2">
        <f>IFERROR(('Factset Current'!Q367-'Compustat Current'!Q367)/'Compustat Current'!Q367,"")</f>
        <v>0</v>
      </c>
      <c r="R368" s="2">
        <f>IFERROR(('Factset Current'!R367-'Compustat Current'!R367)/'Compustat Current'!R367,"")</f>
        <v>-6.9992611890955909E-4</v>
      </c>
      <c r="S368" s="2">
        <f>IFERROR(('Factset Current'!S367-'Compustat Current'!S367)/'Compustat Current'!S367,"")</f>
        <v>0</v>
      </c>
      <c r="T368" s="2">
        <f>IFERROR(('Factset Current'!T367-'Compustat Current'!T367)/'Compustat Current'!T367,"")</f>
        <v>-7.6926229508196678E-2</v>
      </c>
      <c r="U368" s="2">
        <f>IFERROR(('Factset Current'!U367-'Compustat Current'!U367)/'Compustat Current'!U367,"")</f>
        <v>-7.6992753623188373E-2</v>
      </c>
      <c r="V368" s="2">
        <f>IFERROR(('Factset Current'!V367-'Compustat Current'!V367)/'Compustat Current'!V367,"")</f>
        <v>-3.2301938116285687E-3</v>
      </c>
      <c r="W368" s="2">
        <f>IFERROR(('Factset Current'!W367-'Compustat Current'!W367)/'Compustat Current'!W367,"")</f>
        <v>0</v>
      </c>
      <c r="X368" s="2">
        <f>IFERROR(('Factset Current'!X367-'Compustat Current'!X367)/'Compustat Current'!X367,"")</f>
        <v>0</v>
      </c>
      <c r="Y368" s="2">
        <f>IFERROR(('Factset Current'!Y367-'Compustat Current'!Y367)/'Compustat Current'!Y367,"")</f>
        <v>0</v>
      </c>
      <c r="Z368" s="2">
        <f>IFERROR(('Factset Current'!Z367-'Compustat Current'!Z367)/'Compustat Current'!Z367,"")</f>
        <v>0</v>
      </c>
      <c r="AA368" s="2">
        <f>IFERROR(('Factset Current'!AA367-'Compustat Current'!AA367)/'Compustat Current'!AA367,"")</f>
        <v>1.4820592823712932E-2</v>
      </c>
      <c r="AB368" s="2" t="str">
        <f>IFERROR(('Factset Current'!AB367-'Compustat Current'!AB367)/'Compustat Current'!AB367,"")</f>
        <v/>
      </c>
      <c r="AC368" s="2">
        <f>IFERROR(('Factset Current'!AC367-'Compustat Current'!AC367)/'Compustat Current'!AC367,"")</f>
        <v>0.32726561373885465</v>
      </c>
    </row>
    <row r="369" spans="1:29" x14ac:dyDescent="0.25">
      <c r="A369" t="s">
        <v>757</v>
      </c>
      <c r="C369" s="2">
        <f>('Compustat Current'!C368-'Factset Current'!C368)/'Compustat Current'!C368</f>
        <v>0</v>
      </c>
      <c r="D369" s="2">
        <f>IFERROR(('Factset Current'!D368-'Compustat Current'!D368)/'Compustat Current'!D368,"")</f>
        <v>0.29612771290982248</v>
      </c>
      <c r="E369" s="2">
        <f>IFERROR(('Factset Current'!E368-'Compustat Current'!E368)/'Compustat Current'!E368,"")</f>
        <v>0</v>
      </c>
      <c r="F369" s="2">
        <f>IFERROR(('Factset Current'!F368-'Compustat Current'!F368)/'Compustat Current'!F368,"")</f>
        <v>0</v>
      </c>
      <c r="G369" s="2">
        <f>IFERROR(('Factset Current'!G368-'Compustat Current'!G368)/'Compustat Current'!G368,"")</f>
        <v>0</v>
      </c>
      <c r="H369" s="2">
        <f>IFERROR(('Factset Current'!H368-'Compustat Current'!H368)/'Compustat Current'!H368,"")</f>
        <v>0</v>
      </c>
      <c r="I369" s="2">
        <f>IFERROR(('Factset Current'!I368-'Compustat Current'!I368)/'Compustat Current'!I368,"")</f>
        <v>-2.12879191058956E-4</v>
      </c>
      <c r="J369" s="2">
        <f>IFERROR(('Factset Current'!J368-'Compustat Current'!J368)/'Compustat Current'!J368,"")</f>
        <v>5.673076923076914E-2</v>
      </c>
      <c r="K369" s="2">
        <f>IFERROR(('Factset Current'!K368-'Compustat Current'!K368)/'Compustat Current'!K368,"")</f>
        <v>0</v>
      </c>
      <c r="L369" s="2">
        <f>IFERROR(('Factset Current'!L368-'Compustat Current'!L368)/'Compustat Current'!L368,"")</f>
        <v>-5.8958476714843994E-3</v>
      </c>
      <c r="M369" s="2">
        <f>IFERROR(('Factset Current'!M368-'Compustat Current'!M368)/'Compustat Current'!M368,"")</f>
        <v>-1.1186003155026953E-3</v>
      </c>
      <c r="N369" s="2">
        <f>IFERROR(('Factset Current'!N368-'Compustat Current'!N368)/'Compustat Current'!N368,"")</f>
        <v>5.8577812317855034E-2</v>
      </c>
      <c r="O369" s="2">
        <f>IFERROR(('Factset Current'!O368-'Compustat Current'!O368)/'Compustat Current'!O368,"")</f>
        <v>-1.9483874780932754E-2</v>
      </c>
      <c r="P369" s="2">
        <f>IFERROR(('Factset Current'!P368-'Compustat Current'!P368)/'Compustat Current'!P368,"")</f>
        <v>0</v>
      </c>
      <c r="Q369" s="2">
        <f>IFERROR(('Factset Current'!Q368-'Compustat Current'!Q368)/'Compustat Current'!Q368,"")</f>
        <v>0</v>
      </c>
      <c r="R369" s="2">
        <f>IFERROR(('Factset Current'!R368-'Compustat Current'!R368)/'Compustat Current'!R368,"")</f>
        <v>1.789326279757388E-3</v>
      </c>
      <c r="S369" s="2">
        <f>IFERROR(('Factset Current'!S368-'Compustat Current'!S368)/'Compustat Current'!S368,"")</f>
        <v>0</v>
      </c>
      <c r="T369" s="2">
        <f>IFERROR(('Factset Current'!T368-'Compustat Current'!T368)/'Compustat Current'!T368,"")</f>
        <v>-2.2021560858748641E-2</v>
      </c>
      <c r="U369" s="2">
        <f>IFERROR(('Factset Current'!U368-'Compustat Current'!U368)/'Compustat Current'!U368,"")</f>
        <v>-2.2030651340996292E-2</v>
      </c>
      <c r="V369" s="2">
        <f>IFERROR(('Factset Current'!V368-'Compustat Current'!V368)/'Compustat Current'!V368,"")</f>
        <v>-4.4250871080139448E-2</v>
      </c>
      <c r="W369" s="2">
        <f>IFERROR(('Factset Current'!W368-'Compustat Current'!W368)/'Compustat Current'!W368,"")</f>
        <v>-1.0190563538176114E-4</v>
      </c>
      <c r="X369" s="2">
        <f>IFERROR(('Factset Current'!X368-'Compustat Current'!X368)/'Compustat Current'!X368,"")</f>
        <v>-7.8415996863316666E-5</v>
      </c>
      <c r="Y369" s="2">
        <f>IFERROR(('Factset Current'!Y368-'Compustat Current'!Y368)/'Compustat Current'!Y368,"")</f>
        <v>-6.4178673426784695E-5</v>
      </c>
      <c r="Z369" s="2">
        <f>IFERROR(('Factset Current'!Z368-'Compustat Current'!Z368)/'Compustat Current'!Z368,"")</f>
        <v>0</v>
      </c>
      <c r="AA369" s="2">
        <f>IFERROR(('Factset Current'!AA368-'Compustat Current'!AA368)/'Compustat Current'!AA368,"")</f>
        <v>-0.2622821544042267</v>
      </c>
      <c r="AB369" s="2">
        <f>IFERROR(('Factset Current'!AB368-'Compustat Current'!AB368)/'Compustat Current'!AB368,"")</f>
        <v>-1.3817695564965517E-2</v>
      </c>
      <c r="AC369" s="2">
        <f>IFERROR(('Factset Current'!AC368-'Compustat Current'!AC368)/'Compustat Current'!AC368,"")</f>
        <v>0.2641296247325528</v>
      </c>
    </row>
    <row r="370" spans="1:29" x14ac:dyDescent="0.25">
      <c r="A370" t="s">
        <v>759</v>
      </c>
      <c r="C370" s="2">
        <f>('Compustat Current'!C369-'Factset Current'!C369)/'Compustat Current'!C369</f>
        <v>0</v>
      </c>
      <c r="D370" s="2">
        <f>IFERROR(('Factset Current'!D369-'Compustat Current'!D369)/'Compustat Current'!D369,"")</f>
        <v>-0.1162524718080274</v>
      </c>
      <c r="E370" s="2">
        <f>IFERROR(('Factset Current'!E369-'Compustat Current'!E369)/'Compustat Current'!E369,"")</f>
        <v>0</v>
      </c>
      <c r="F370" s="2">
        <f>IFERROR(('Factset Current'!F369-'Compustat Current'!F369)/'Compustat Current'!F369,"")</f>
        <v>0</v>
      </c>
      <c r="G370" s="2">
        <f>IFERROR(('Factset Current'!G369-'Compustat Current'!G369)/'Compustat Current'!G369,"")</f>
        <v>0</v>
      </c>
      <c r="H370" s="2">
        <f>IFERROR(('Factset Current'!H369-'Compustat Current'!H369)/'Compustat Current'!H369,"")</f>
        <v>0</v>
      </c>
      <c r="I370" s="2" t="str">
        <f>IFERROR(('Factset Current'!I369-'Compustat Current'!I369)/'Compustat Current'!I369,"")</f>
        <v/>
      </c>
      <c r="J370" s="2">
        <f>IFERROR(('Factset Current'!J369-'Compustat Current'!J369)/'Compustat Current'!J369,"")</f>
        <v>0</v>
      </c>
      <c r="K370" s="2">
        <f>IFERROR(('Factset Current'!K369-'Compustat Current'!K369)/'Compustat Current'!K369,"")</f>
        <v>0</v>
      </c>
      <c r="L370" s="2">
        <f>IFERROR(('Factset Current'!L369-'Compustat Current'!L369)/'Compustat Current'!L369,"")</f>
        <v>-9.716264406429212E-3</v>
      </c>
      <c r="M370" s="2">
        <f>IFERROR(('Factset Current'!M369-'Compustat Current'!M369)/'Compustat Current'!M369,"")</f>
        <v>3.6396724294813498E-3</v>
      </c>
      <c r="N370" s="2">
        <f>IFERROR(('Factset Current'!N369-'Compustat Current'!N369)/'Compustat Current'!N369,"")</f>
        <v>-3.9343033785051136E-3</v>
      </c>
      <c r="O370" s="2">
        <f>IFERROR(('Factset Current'!O369-'Compustat Current'!O369)/'Compustat Current'!O369,"")</f>
        <v>-7.3466476462196853E-2</v>
      </c>
      <c r="P370" s="2">
        <f>IFERROR(('Factset Current'!P369-'Compustat Current'!P369)/'Compustat Current'!P369,"")</f>
        <v>0</v>
      </c>
      <c r="Q370" s="2">
        <f>IFERROR(('Factset Current'!Q369-'Compustat Current'!Q369)/'Compustat Current'!Q369,"")</f>
        <v>0</v>
      </c>
      <c r="R370" s="2">
        <f>IFERROR(('Factset Current'!R369-'Compustat Current'!R369)/'Compustat Current'!R369,"")</f>
        <v>-2.3698928808418198E-3</v>
      </c>
      <c r="S370" s="2">
        <f>IFERROR(('Factset Current'!S369-'Compustat Current'!S369)/'Compustat Current'!S369,"")</f>
        <v>0</v>
      </c>
      <c r="T370" s="2" t="str">
        <f>IFERROR(('Factset Current'!T369-'Compustat Current'!T369)/'Compustat Current'!T369,"")</f>
        <v/>
      </c>
      <c r="U370" s="2">
        <f>IFERROR(('Factset Current'!U369-'Compustat Current'!U369)/'Compustat Current'!U369,"")</f>
        <v>-2.1067415730337099E-2</v>
      </c>
      <c r="V370" s="2">
        <f>IFERROR(('Factset Current'!V369-'Compustat Current'!V369)/'Compustat Current'!V369,"")</f>
        <v>2.1242697822622704E-3</v>
      </c>
      <c r="W370" s="2">
        <f>IFERROR(('Factset Current'!W369-'Compustat Current'!W369)/'Compustat Current'!W369,"")</f>
        <v>0</v>
      </c>
      <c r="X370" s="2">
        <f>IFERROR(('Factset Current'!X369-'Compustat Current'!X369)/'Compustat Current'!X369,"")</f>
        <v>0</v>
      </c>
      <c r="Y370" s="2">
        <f>IFERROR(('Factset Current'!Y369-'Compustat Current'!Y369)/'Compustat Current'!Y369,"")</f>
        <v>-3.1254246500882848E-3</v>
      </c>
      <c r="Z370" s="2">
        <f>IFERROR(('Factset Current'!Z369-'Compustat Current'!Z369)/'Compustat Current'!Z369,"")</f>
        <v>2.7956989247311811E-2</v>
      </c>
      <c r="AA370" s="2">
        <f>IFERROR(('Factset Current'!AA369-'Compustat Current'!AA369)/'Compustat Current'!AA369,"")</f>
        <v>-3.6924510717614165</v>
      </c>
      <c r="AB370" s="2">
        <f>IFERROR(('Factset Current'!AB369-'Compustat Current'!AB369)/'Compustat Current'!AB369,"")</f>
        <v>2.2297297297297243E-2</v>
      </c>
      <c r="AC370" s="2">
        <f>IFERROR(('Factset Current'!AC369-'Compustat Current'!AC369)/'Compustat Current'!AC369,"")</f>
        <v>-3.6905201032829211</v>
      </c>
    </row>
    <row r="371" spans="1:29" x14ac:dyDescent="0.25">
      <c r="A371" t="s">
        <v>761</v>
      </c>
      <c r="C371" s="2">
        <f>('Compustat Current'!C370-'Factset Current'!C370)/'Compustat Current'!C370</f>
        <v>0</v>
      </c>
      <c r="D371" s="2">
        <f>IFERROR(('Factset Current'!D370-'Compustat Current'!D370)/'Compustat Current'!D370,"")</f>
        <v>0.36624464600655082</v>
      </c>
      <c r="E371" s="2">
        <f>IFERROR(('Factset Current'!E370-'Compustat Current'!E370)/'Compustat Current'!E370,"")</f>
        <v>0</v>
      </c>
      <c r="F371" s="2">
        <f>IFERROR(('Factset Current'!F370-'Compustat Current'!F370)/'Compustat Current'!F370,"")</f>
        <v>0</v>
      </c>
      <c r="G371" s="2">
        <f>IFERROR(('Factset Current'!G370-'Compustat Current'!G370)/'Compustat Current'!G370,"")</f>
        <v>-4.043959457703932E-7</v>
      </c>
      <c r="H371" s="2">
        <f>IFERROR(('Factset Current'!H370-'Compustat Current'!H370)/'Compustat Current'!H370,"")</f>
        <v>0</v>
      </c>
      <c r="I371" s="2">
        <f>IFERROR(('Factset Current'!I370-'Compustat Current'!I370)/'Compustat Current'!I370,"")</f>
        <v>0</v>
      </c>
      <c r="J371" s="2">
        <f>IFERROR(('Factset Current'!J370-'Compustat Current'!J370)/'Compustat Current'!J370,"")</f>
        <v>-7.1418368804456497E-2</v>
      </c>
      <c r="K371" s="2">
        <f>IFERROR(('Factset Current'!K370-'Compustat Current'!K370)/'Compustat Current'!K370,"")</f>
        <v>2.4809160305343532E-2</v>
      </c>
      <c r="L371" s="2">
        <f>IFERROR(('Factset Current'!L370-'Compustat Current'!L370)/'Compustat Current'!L370,"")</f>
        <v>5.012358055205674E-4</v>
      </c>
      <c r="M371" s="2">
        <f>IFERROR(('Factset Current'!M370-'Compustat Current'!M370)/'Compustat Current'!M370,"")</f>
        <v>1.5237502915338548E-2</v>
      </c>
      <c r="N371" s="2">
        <f>IFERROR(('Factset Current'!N370-'Compustat Current'!N370)/'Compustat Current'!N370,"")</f>
        <v>-4.7451898075923066E-2</v>
      </c>
      <c r="O371" s="2">
        <f>IFERROR(('Factset Current'!O370-'Compustat Current'!O370)/'Compustat Current'!O370,"")</f>
        <v>2.1831088637137067E-2</v>
      </c>
      <c r="P371" s="2">
        <f>IFERROR(('Factset Current'!P370-'Compustat Current'!P370)/'Compustat Current'!P370,"")</f>
        <v>-1.9799083732159804E-7</v>
      </c>
      <c r="Q371" s="2">
        <f>IFERROR(('Factset Current'!Q370-'Compustat Current'!Q370)/'Compustat Current'!Q370,"")</f>
        <v>0</v>
      </c>
      <c r="R371" s="2">
        <f>IFERROR(('Factset Current'!R370-'Compustat Current'!R370)/'Compustat Current'!R370,"")</f>
        <v>3.4403841263683525E-4</v>
      </c>
      <c r="S371" s="2">
        <f>IFERROR(('Factset Current'!S370-'Compustat Current'!S370)/'Compustat Current'!S370,"")</f>
        <v>2.409816676522758E-2</v>
      </c>
      <c r="T371" s="2">
        <f>IFERROR(('Factset Current'!T370-'Compustat Current'!T370)/'Compustat Current'!T370,"")</f>
        <v>0</v>
      </c>
      <c r="U371" s="2">
        <f>IFERROR(('Factset Current'!U370-'Compustat Current'!U370)/'Compustat Current'!U370,"")</f>
        <v>0</v>
      </c>
      <c r="V371" s="2">
        <f>IFERROR(('Factset Current'!V370-'Compustat Current'!V370)/'Compustat Current'!V370,"")</f>
        <v>-5.765904285989071E-4</v>
      </c>
      <c r="W371" s="2">
        <f>IFERROR(('Factset Current'!W370-'Compustat Current'!W370)/'Compustat Current'!W370,"")</f>
        <v>-5.2276559865092664E-2</v>
      </c>
      <c r="X371" s="2">
        <f>IFERROR(('Factset Current'!X370-'Compustat Current'!X370)/'Compustat Current'!X370,"")</f>
        <v>-3.0993618960802105E-2</v>
      </c>
      <c r="Y371" s="2">
        <f>IFERROR(('Factset Current'!Y370-'Compustat Current'!Y370)/'Compustat Current'!Y370,"")</f>
        <v>-5.2341986455982002E-2</v>
      </c>
      <c r="Z371" s="2">
        <f>IFERROR(('Factset Current'!Z370-'Compustat Current'!Z370)/'Compustat Current'!Z370,"")</f>
        <v>0.81920000000000004</v>
      </c>
      <c r="AA371" s="2">
        <f>IFERROR(('Factset Current'!AA370-'Compustat Current'!AA370)/'Compustat Current'!AA370,"")</f>
        <v>-5.173876166242574E-2</v>
      </c>
      <c r="AB371" s="2">
        <f>IFERROR(('Factset Current'!AB370-'Compustat Current'!AB370)/'Compustat Current'!AB370,"")</f>
        <v>-2.2550111358574598E-2</v>
      </c>
      <c r="AC371" s="2">
        <f>IFERROR(('Factset Current'!AC370-'Compustat Current'!AC370)/'Compustat Current'!AC370,"")</f>
        <v>-0.10076382214578379</v>
      </c>
    </row>
    <row r="372" spans="1:29" x14ac:dyDescent="0.25">
      <c r="A372" t="s">
        <v>763</v>
      </c>
      <c r="C372" s="2">
        <f>('Compustat Current'!C371-'Factset Current'!C371)/'Compustat Current'!C371</f>
        <v>0</v>
      </c>
      <c r="D372" s="2">
        <f>IFERROR(('Factset Current'!D371-'Compustat Current'!D371)/'Compustat Current'!D371,"")</f>
        <v>7.2800395357952422E-2</v>
      </c>
      <c r="E372" s="2">
        <f>IFERROR(('Factset Current'!E371-'Compustat Current'!E371)/'Compustat Current'!E371,"")</f>
        <v>0</v>
      </c>
      <c r="F372" s="2">
        <f>IFERROR(('Factset Current'!F371-'Compustat Current'!F371)/'Compustat Current'!F371,"")</f>
        <v>0</v>
      </c>
      <c r="G372" s="2">
        <f>IFERROR(('Factset Current'!G371-'Compustat Current'!G371)/'Compustat Current'!G371,"")</f>
        <v>0</v>
      </c>
      <c r="H372" s="2">
        <f>IFERROR(('Factset Current'!H371-'Compustat Current'!H371)/'Compustat Current'!H371,"")</f>
        <v>0</v>
      </c>
      <c r="I372" s="2" t="str">
        <f>IFERROR(('Factset Current'!I371-'Compustat Current'!I371)/'Compustat Current'!I371,"")</f>
        <v/>
      </c>
      <c r="J372" s="2">
        <f>IFERROR(('Factset Current'!J371-'Compustat Current'!J371)/'Compustat Current'!J371,"")</f>
        <v>-0.5066139369971363</v>
      </c>
      <c r="K372" s="2">
        <f>IFERROR(('Factset Current'!K371-'Compustat Current'!K371)/'Compustat Current'!K371,"")</f>
        <v>0</v>
      </c>
      <c r="L372" s="2">
        <f>IFERROR(('Factset Current'!L371-'Compustat Current'!L371)/'Compustat Current'!L371,"")</f>
        <v>-5.1750822209324495E-3</v>
      </c>
      <c r="M372" s="2">
        <f>IFERROR(('Factset Current'!M371-'Compustat Current'!M371)/'Compustat Current'!M371,"")</f>
        <v>-6.2169171196141415E-4</v>
      </c>
      <c r="N372" s="2">
        <f>IFERROR(('Factset Current'!N371-'Compustat Current'!N371)/'Compustat Current'!N371,"")</f>
        <v>-1.1090778018077732E-3</v>
      </c>
      <c r="O372" s="2">
        <f>IFERROR(('Factset Current'!O371-'Compustat Current'!O371)/'Compustat Current'!O371,"")</f>
        <v>-5.4880439043511779E-3</v>
      </c>
      <c r="P372" s="2">
        <f>IFERROR(('Factset Current'!P371-'Compustat Current'!P371)/'Compustat Current'!P371,"")</f>
        <v>0</v>
      </c>
      <c r="Q372" s="2">
        <f>IFERROR(('Factset Current'!Q371-'Compustat Current'!Q371)/'Compustat Current'!Q371,"")</f>
        <v>0</v>
      </c>
      <c r="R372" s="2">
        <f>IFERROR(('Factset Current'!R371-'Compustat Current'!R371)/'Compustat Current'!R371,"")</f>
        <v>1.4827995255041202E-3</v>
      </c>
      <c r="S372" s="2">
        <f>IFERROR(('Factset Current'!S371-'Compustat Current'!S371)/'Compustat Current'!S371,"")</f>
        <v>0</v>
      </c>
      <c r="T372" s="2" t="str">
        <f>IFERROR(('Factset Current'!T371-'Compustat Current'!T371)/'Compustat Current'!T371,"")</f>
        <v/>
      </c>
      <c r="U372" s="2">
        <f>IFERROR(('Factset Current'!U371-'Compustat Current'!U371)/'Compustat Current'!U371,"")</f>
        <v>0</v>
      </c>
      <c r="V372" s="2">
        <f>IFERROR(('Factset Current'!V371-'Compustat Current'!V371)/'Compustat Current'!V371,"")</f>
        <v>1.8251505749223922E-3</v>
      </c>
      <c r="W372" s="2">
        <f>IFERROR(('Factset Current'!W371-'Compustat Current'!W371)/'Compustat Current'!W371,"")</f>
        <v>-7.4780058651026616E-3</v>
      </c>
      <c r="X372" s="2">
        <f>IFERROR(('Factset Current'!X371-'Compustat Current'!X371)/'Compustat Current'!X371,"")</f>
        <v>-7.4974238709448913E-3</v>
      </c>
      <c r="Y372" s="2">
        <f>IFERROR(('Factset Current'!Y371-'Compustat Current'!Y371)/'Compustat Current'!Y371,"")</f>
        <v>-8.4911822338340302E-3</v>
      </c>
      <c r="Z372" s="2">
        <f>IFERROR(('Factset Current'!Z371-'Compustat Current'!Z371)/'Compustat Current'!Z371,"")</f>
        <v>2.197948581324181E-3</v>
      </c>
      <c r="AA372" s="2">
        <f>IFERROR(('Factset Current'!AA371-'Compustat Current'!AA371)/'Compustat Current'!AA371,"")</f>
        <v>-0.24120882516531736</v>
      </c>
      <c r="AB372" s="2">
        <f>IFERROR(('Factset Current'!AB371-'Compustat Current'!AB371)/'Compustat Current'!AB371,"")</f>
        <v>0.17885402455661664</v>
      </c>
      <c r="AC372" s="2">
        <f>IFERROR(('Factset Current'!AC371-'Compustat Current'!AC371)/'Compustat Current'!AC371,"")</f>
        <v>-9.5028106222136005E-2</v>
      </c>
    </row>
    <row r="373" spans="1:29" x14ac:dyDescent="0.25">
      <c r="A373" t="s">
        <v>765</v>
      </c>
      <c r="C373" s="2">
        <f>('Compustat Current'!C372-'Factset Current'!C372)/'Compustat Current'!C372</f>
        <v>0</v>
      </c>
      <c r="D373" s="2">
        <f>IFERROR(('Factset Current'!D372-'Compustat Current'!D372)/'Compustat Current'!D372,"")</f>
        <v>-9.6762675553439662E-2</v>
      </c>
      <c r="E373" s="2">
        <f>IFERROR(('Factset Current'!E372-'Compustat Current'!E372)/'Compustat Current'!E372,"")</f>
        <v>0</v>
      </c>
      <c r="F373" s="2">
        <f>IFERROR(('Factset Current'!F372-'Compustat Current'!F372)/'Compustat Current'!F372,"")</f>
        <v>0</v>
      </c>
      <c r="G373" s="2">
        <f>IFERROR(('Factset Current'!G372-'Compustat Current'!G372)/'Compustat Current'!G372,"")</f>
        <v>0</v>
      </c>
      <c r="H373" s="2">
        <f>IFERROR(('Factset Current'!H372-'Compustat Current'!H372)/'Compustat Current'!H372,"")</f>
        <v>0</v>
      </c>
      <c r="I373" s="2">
        <f>IFERROR(('Factset Current'!I372-'Compustat Current'!I372)/'Compustat Current'!I372,"")</f>
        <v>0</v>
      </c>
      <c r="J373" s="2">
        <f>IFERROR(('Factset Current'!J372-'Compustat Current'!J372)/'Compustat Current'!J372,"")</f>
        <v>-6.1735723613913808E-3</v>
      </c>
      <c r="K373" s="2">
        <f>IFERROR(('Factset Current'!K372-'Compustat Current'!K372)/'Compustat Current'!K372,"")</f>
        <v>0</v>
      </c>
      <c r="L373" s="2">
        <f>IFERROR(('Factset Current'!L372-'Compustat Current'!L372)/'Compustat Current'!L372,"")</f>
        <v>-5.749668288368065E-3</v>
      </c>
      <c r="M373" s="2">
        <f>IFERROR(('Factset Current'!M372-'Compustat Current'!M372)/'Compustat Current'!M372,"")</f>
        <v>-5.2181591939957765E-4</v>
      </c>
      <c r="N373" s="2">
        <f>IFERROR(('Factset Current'!N372-'Compustat Current'!N372)/'Compustat Current'!N372,"")</f>
        <v>4.456598804821279E-3</v>
      </c>
      <c r="O373" s="2">
        <f>IFERROR(('Factset Current'!O372-'Compustat Current'!O372)/'Compustat Current'!O372,"")</f>
        <v>4.8345897451872811E-3</v>
      </c>
      <c r="P373" s="2">
        <f>IFERROR(('Factset Current'!P372-'Compustat Current'!P372)/'Compustat Current'!P372,"")</f>
        <v>3.2322411990142367E-6</v>
      </c>
      <c r="Q373" s="2">
        <f>IFERROR(('Factset Current'!Q372-'Compustat Current'!Q372)/'Compustat Current'!Q372,"")</f>
        <v>0</v>
      </c>
      <c r="R373" s="2">
        <f>IFERROR(('Factset Current'!R372-'Compustat Current'!R372)/'Compustat Current'!R372,"")</f>
        <v>-2.08138203767371E-4</v>
      </c>
      <c r="S373" s="2">
        <f>IFERROR(('Factset Current'!S372-'Compustat Current'!S372)/'Compustat Current'!S372,"")</f>
        <v>0</v>
      </c>
      <c r="T373" s="2">
        <f>IFERROR(('Factset Current'!T372-'Compustat Current'!T372)/'Compustat Current'!T372,"")</f>
        <v>0</v>
      </c>
      <c r="U373" s="2">
        <f>IFERROR(('Factset Current'!U372-'Compustat Current'!U372)/'Compustat Current'!U372,"")</f>
        <v>0</v>
      </c>
      <c r="V373" s="2">
        <f>IFERROR(('Factset Current'!V372-'Compustat Current'!V372)/'Compustat Current'!V372,"")</f>
        <v>2.2808732486150774E-3</v>
      </c>
      <c r="W373" s="2">
        <f>IFERROR(('Factset Current'!W372-'Compustat Current'!W372)/'Compustat Current'!W372,"")</f>
        <v>0</v>
      </c>
      <c r="X373" s="2">
        <f>IFERROR(('Factset Current'!X372-'Compustat Current'!X372)/'Compustat Current'!X372,"")</f>
        <v>0</v>
      </c>
      <c r="Y373" s="2">
        <f>IFERROR(('Factset Current'!Y372-'Compustat Current'!Y372)/'Compustat Current'!Y372,"")</f>
        <v>0</v>
      </c>
      <c r="Z373" s="2">
        <f>IFERROR(('Factset Current'!Z372-'Compustat Current'!Z372)/'Compustat Current'!Z372,"")</f>
        <v>0</v>
      </c>
      <c r="AA373" s="2">
        <f>IFERROR(('Factset Current'!AA372-'Compustat Current'!AA372)/'Compustat Current'!AA372,"")</f>
        <v>3.7930797748180582E-2</v>
      </c>
      <c r="AB373" s="2">
        <f>IFERROR(('Factset Current'!AB372-'Compustat Current'!AB372)/'Compustat Current'!AB372,"")</f>
        <v>-2.7754625770961844E-2</v>
      </c>
      <c r="AC373" s="2">
        <f>IFERROR(('Factset Current'!AC372-'Compustat Current'!AC372)/'Compustat Current'!AC372,"")</f>
        <v>-0.13516184260418931</v>
      </c>
    </row>
    <row r="374" spans="1:29" x14ac:dyDescent="0.25">
      <c r="A374" t="s">
        <v>767</v>
      </c>
      <c r="C374" s="2">
        <f>('Compustat Current'!C373-'Factset Current'!C373)/'Compustat Current'!C373</f>
        <v>0</v>
      </c>
      <c r="D374" s="2">
        <f>IFERROR(('Factset Current'!D373-'Compustat Current'!D373)/'Compustat Current'!D373,"")</f>
        <v>-0.20174521893614794</v>
      </c>
      <c r="E374" s="2">
        <f>IFERROR(('Factset Current'!E373-'Compustat Current'!E373)/'Compustat Current'!E373,"")</f>
        <v>0</v>
      </c>
      <c r="F374" s="2">
        <f>IFERROR(('Factset Current'!F373-'Compustat Current'!F373)/'Compustat Current'!F373,"")</f>
        <v>0</v>
      </c>
      <c r="G374" s="2">
        <f>IFERROR(('Factset Current'!G373-'Compustat Current'!G373)/'Compustat Current'!G373,"")</f>
        <v>-3.28470399857669E-2</v>
      </c>
      <c r="H374" s="2">
        <f>IFERROR(('Factset Current'!H373-'Compustat Current'!H373)/'Compustat Current'!H373,"")</f>
        <v>0</v>
      </c>
      <c r="I374" s="2">
        <f>IFERROR(('Factset Current'!I373-'Compustat Current'!I373)/'Compustat Current'!I373,"")</f>
        <v>0</v>
      </c>
      <c r="J374" s="2">
        <f>IFERROR(('Factset Current'!J373-'Compustat Current'!J373)/'Compustat Current'!J373,"")</f>
        <v>-0.41</v>
      </c>
      <c r="K374" s="2">
        <f>IFERROR(('Factset Current'!K373-'Compustat Current'!K373)/'Compustat Current'!K373,"")</f>
        <v>9.1085271317829314E-2</v>
      </c>
      <c r="L374" s="2">
        <f>IFERROR(('Factset Current'!L373-'Compustat Current'!L373)/'Compustat Current'!L373,"")</f>
        <v>3.4463115921389918E-2</v>
      </c>
      <c r="M374" s="2">
        <f>IFERROR(('Factset Current'!M373-'Compustat Current'!M373)/'Compustat Current'!M373,"")</f>
        <v>-1.8649356238568161E-3</v>
      </c>
      <c r="N374" s="2">
        <f>IFERROR(('Factset Current'!N373-'Compustat Current'!N373)/'Compustat Current'!N373,"")</f>
        <v>1.0069225928256775E-2</v>
      </c>
      <c r="O374" s="2">
        <f>IFERROR(('Factset Current'!O373-'Compustat Current'!O373)/'Compustat Current'!O373,"")</f>
        <v>-3.4566897112648124E-3</v>
      </c>
      <c r="P374" s="2">
        <f>IFERROR(('Factset Current'!P373-'Compustat Current'!P373)/'Compustat Current'!P373,"")</f>
        <v>-3.2846991717088977E-2</v>
      </c>
      <c r="Q374" s="2">
        <f>IFERROR(('Factset Current'!Q373-'Compustat Current'!Q373)/'Compustat Current'!Q373,"")</f>
        <v>0</v>
      </c>
      <c r="R374" s="2">
        <f>IFERROR(('Factset Current'!R373-'Compustat Current'!R373)/'Compustat Current'!R373,"")</f>
        <v>-1.8676073874248477E-3</v>
      </c>
      <c r="S374" s="2">
        <f>IFERROR(('Factset Current'!S373-'Compustat Current'!S373)/'Compustat Current'!S373,"")</f>
        <v>0</v>
      </c>
      <c r="T374" s="2">
        <f>IFERROR(('Factset Current'!T373-'Compustat Current'!T373)/'Compustat Current'!T373,"")</f>
        <v>0</v>
      </c>
      <c r="U374" s="2">
        <f>IFERROR(('Factset Current'!U373-'Compustat Current'!U373)/'Compustat Current'!U373,"")</f>
        <v>0</v>
      </c>
      <c r="V374" s="2">
        <f>IFERROR(('Factset Current'!V373-'Compustat Current'!V373)/'Compustat Current'!V373,"")</f>
        <v>3.3116883116883072E-2</v>
      </c>
      <c r="W374" s="2">
        <f>IFERROR(('Factset Current'!W373-'Compustat Current'!W373)/'Compustat Current'!W373,"")</f>
        <v>-9.7515910490659653E-3</v>
      </c>
      <c r="X374" s="2">
        <f>IFERROR(('Factset Current'!X373-'Compustat Current'!X373)/'Compustat Current'!X373,"")</f>
        <v>-9.7820149957792927E-3</v>
      </c>
      <c r="Y374" s="2">
        <f>IFERROR(('Factset Current'!Y373-'Compustat Current'!Y373)/'Compustat Current'!Y373,"")</f>
        <v>-9.7765363128490615E-3</v>
      </c>
      <c r="Z374" s="2">
        <f>IFERROR(('Factset Current'!Z373-'Compustat Current'!Z373)/'Compustat Current'!Z373,"")</f>
        <v>1.178351990573129E-3</v>
      </c>
      <c r="AA374" s="2">
        <f>IFERROR(('Factset Current'!AA373-'Compustat Current'!AA373)/'Compustat Current'!AA373,"")</f>
        <v>-0.64467868072084322</v>
      </c>
      <c r="AB374" s="2">
        <f>IFERROR(('Factset Current'!AB373-'Compustat Current'!AB373)/'Compustat Current'!AB373,"")</f>
        <v>2.336165392240158</v>
      </c>
      <c r="AC374" s="2">
        <f>IFERROR(('Factset Current'!AC373-'Compustat Current'!AC373)/'Compustat Current'!AC373,"")</f>
        <v>-0.66446368177728143</v>
      </c>
    </row>
    <row r="375" spans="1:29" x14ac:dyDescent="0.25">
      <c r="A375" t="s">
        <v>769</v>
      </c>
      <c r="C375" s="2">
        <f>('Compustat Current'!C374-'Factset Current'!C374)/'Compustat Current'!C374</f>
        <v>0</v>
      </c>
      <c r="D375" s="2">
        <f>IFERROR(('Factset Current'!D374-'Compustat Current'!D374)/'Compustat Current'!D374,"")</f>
        <v>0.48873213631366808</v>
      </c>
      <c r="E375" s="2">
        <f>IFERROR(('Factset Current'!E374-'Compustat Current'!E374)/'Compustat Current'!E374,"")</f>
        <v>0</v>
      </c>
      <c r="F375" s="2">
        <f>IFERROR(('Factset Current'!F374-'Compustat Current'!F374)/'Compustat Current'!F374,"")</f>
        <v>0</v>
      </c>
      <c r="G375" s="2">
        <f>IFERROR(('Factset Current'!G374-'Compustat Current'!G374)/'Compustat Current'!G374,"")</f>
        <v>-5.038485452712961E-4</v>
      </c>
      <c r="H375" s="2">
        <f>IFERROR(('Factset Current'!H374-'Compustat Current'!H374)/'Compustat Current'!H374,"")</f>
        <v>0</v>
      </c>
      <c r="I375" s="2">
        <f>IFERROR(('Factset Current'!I374-'Compustat Current'!I374)/'Compustat Current'!I374,"")</f>
        <v>2.0963288679824121E-2</v>
      </c>
      <c r="J375" s="2">
        <f>IFERROR(('Factset Current'!J374-'Compustat Current'!J374)/'Compustat Current'!J374,"")</f>
        <v>-0.65820207864566593</v>
      </c>
      <c r="K375" s="2">
        <f>IFERROR(('Factset Current'!K374-'Compustat Current'!K374)/'Compustat Current'!K374,"")</f>
        <v>0</v>
      </c>
      <c r="L375" s="2">
        <f>IFERROR(('Factset Current'!L374-'Compustat Current'!L374)/'Compustat Current'!L374,"")</f>
        <v>-7.8744716576920407E-3</v>
      </c>
      <c r="M375" s="2">
        <f>IFERROR(('Factset Current'!M374-'Compustat Current'!M374)/'Compustat Current'!M374,"")</f>
        <v>1.1530331176733653E-3</v>
      </c>
      <c r="N375" s="2">
        <f>IFERROR(('Factset Current'!N374-'Compustat Current'!N374)/'Compustat Current'!N374,"")</f>
        <v>3.857993022778625E-3</v>
      </c>
      <c r="O375" s="2">
        <f>IFERROR(('Factset Current'!O374-'Compustat Current'!O374)/'Compustat Current'!O374,"")</f>
        <v>2.6215443279313709E-2</v>
      </c>
      <c r="P375" s="2">
        <f>IFERROR(('Factset Current'!P374-'Compustat Current'!P374)/'Compustat Current'!P374,"")</f>
        <v>-5.0608431210160385E-4</v>
      </c>
      <c r="Q375" s="2">
        <f>IFERROR(('Factset Current'!Q374-'Compustat Current'!Q374)/'Compustat Current'!Q374,"")</f>
        <v>0</v>
      </c>
      <c r="R375" s="2">
        <f>IFERROR(('Factset Current'!R374-'Compustat Current'!R374)/'Compustat Current'!R374,"")</f>
        <v>-6.815365551424555E-4</v>
      </c>
      <c r="S375" s="2">
        <f>IFERROR(('Factset Current'!S374-'Compustat Current'!S374)/'Compustat Current'!S374,"")</f>
        <v>0</v>
      </c>
      <c r="T375" s="2">
        <f>IFERROR(('Factset Current'!T374-'Compustat Current'!T374)/'Compustat Current'!T374,"")</f>
        <v>2.5269068788019884E-3</v>
      </c>
      <c r="U375" s="2">
        <f>IFERROR(('Factset Current'!U374-'Compustat Current'!U374)/'Compustat Current'!U374,"")</f>
        <v>0</v>
      </c>
      <c r="V375" s="2">
        <f>IFERROR(('Factset Current'!V374-'Compustat Current'!V374)/'Compustat Current'!V374,"")</f>
        <v>-6.4761904761904392E-3</v>
      </c>
      <c r="W375" s="2">
        <f>IFERROR(('Factset Current'!W374-'Compustat Current'!W374)/'Compustat Current'!W374,"")</f>
        <v>-7.6720736519070888E-3</v>
      </c>
      <c r="X375" s="2">
        <f>IFERROR(('Factset Current'!X374-'Compustat Current'!X374)/'Compustat Current'!X374,"")</f>
        <v>-7.7123168895176595E-3</v>
      </c>
      <c r="Y375" s="2">
        <f>IFERROR(('Factset Current'!Y374-'Compustat Current'!Y374)/'Compustat Current'!Y374,"")</f>
        <v>-7.6709993607499659E-3</v>
      </c>
      <c r="Z375" s="2">
        <f>IFERROR(('Factset Current'!Z374-'Compustat Current'!Z374)/'Compustat Current'!Z374,"")</f>
        <v>0</v>
      </c>
      <c r="AA375" s="2">
        <f>IFERROR(('Factset Current'!AA374-'Compustat Current'!AA374)/'Compustat Current'!AA374,"")</f>
        <v>7.2022406971058821E-3</v>
      </c>
      <c r="AB375" s="2">
        <f>IFERROR(('Factset Current'!AB374-'Compustat Current'!AB374)/'Compustat Current'!AB374,"")</f>
        <v>1.1574074074074084E-2</v>
      </c>
      <c r="AC375" s="2">
        <f>IFERROR(('Factset Current'!AC374-'Compustat Current'!AC374)/'Compustat Current'!AC374,"")</f>
        <v>-7.2902307207142553E-2</v>
      </c>
    </row>
    <row r="376" spans="1:29" x14ac:dyDescent="0.25">
      <c r="A376" t="s">
        <v>771</v>
      </c>
      <c r="C376" s="2">
        <f>('Compustat Current'!C375-'Factset Current'!C375)/'Compustat Current'!C375</f>
        <v>0</v>
      </c>
      <c r="D376" s="2">
        <f>IFERROR(('Factset Current'!D375-'Compustat Current'!D375)/'Compustat Current'!D375,"")</f>
        <v>-0.54364065891967828</v>
      </c>
      <c r="E376" s="2">
        <f>IFERROR(('Factset Current'!E375-'Compustat Current'!E375)/'Compustat Current'!E375,"")</f>
        <v>0</v>
      </c>
      <c r="F376" s="2">
        <f>IFERROR(('Factset Current'!F375-'Compustat Current'!F375)/'Compustat Current'!F375,"")</f>
        <v>0</v>
      </c>
      <c r="G376" s="2">
        <f>IFERROR(('Factset Current'!G375-'Compustat Current'!G375)/'Compustat Current'!G375,"")</f>
        <v>0</v>
      </c>
      <c r="H376" s="2">
        <f>IFERROR(('Factset Current'!H375-'Compustat Current'!H375)/'Compustat Current'!H375,"")</f>
        <v>0</v>
      </c>
      <c r="I376" s="2">
        <f>IFERROR(('Factset Current'!I375-'Compustat Current'!I375)/'Compustat Current'!I375,"")</f>
        <v>8.647553755063795E-3</v>
      </c>
      <c r="J376" s="2">
        <f>IFERROR(('Factset Current'!J375-'Compustat Current'!J375)/'Compustat Current'!J375,"")</f>
        <v>7.152875175315565E-2</v>
      </c>
      <c r="K376" s="2">
        <f>IFERROR(('Factset Current'!K375-'Compustat Current'!K375)/'Compustat Current'!K375,"")</f>
        <v>0</v>
      </c>
      <c r="L376" s="2">
        <f>IFERROR(('Factset Current'!L375-'Compustat Current'!L375)/'Compustat Current'!L375,"")</f>
        <v>5.245939946255402E-2</v>
      </c>
      <c r="M376" s="2">
        <f>IFERROR(('Factset Current'!M375-'Compustat Current'!M375)/'Compustat Current'!M375,"")</f>
        <v>-1.9187779433681074</v>
      </c>
      <c r="N376" s="2">
        <f>IFERROR(('Factset Current'!N375-'Compustat Current'!N375)/'Compustat Current'!N375,"")</f>
        <v>-0.18543999999999997</v>
      </c>
      <c r="O376" s="2">
        <f>IFERROR(('Factset Current'!O375-'Compustat Current'!O375)/'Compustat Current'!O375,"")</f>
        <v>-1.1247825006214398E-2</v>
      </c>
      <c r="P376" s="2">
        <f>IFERROR(('Factset Current'!P375-'Compustat Current'!P375)/'Compustat Current'!P375,"")</f>
        <v>0</v>
      </c>
      <c r="Q376" s="2">
        <f>IFERROR(('Factset Current'!Q375-'Compustat Current'!Q375)/'Compustat Current'!Q375,"")</f>
        <v>0</v>
      </c>
      <c r="R376" s="2">
        <f>IFERROR(('Factset Current'!R375-'Compustat Current'!R375)/'Compustat Current'!R375,"")</f>
        <v>2.8583095140873528E-3</v>
      </c>
      <c r="S376" s="2">
        <f>IFERROR(('Factset Current'!S375-'Compustat Current'!S375)/'Compustat Current'!S375,"")</f>
        <v>0</v>
      </c>
      <c r="T376" s="2">
        <f>IFERROR(('Factset Current'!T375-'Compustat Current'!T375)/'Compustat Current'!T375,"")</f>
        <v>8.555851151180742E-2</v>
      </c>
      <c r="U376" s="2">
        <f>IFERROR(('Factset Current'!U375-'Compustat Current'!U375)/'Compustat Current'!U375,"")</f>
        <v>7.6749943731712858E-2</v>
      </c>
      <c r="V376" s="2">
        <f>IFERROR(('Factset Current'!V375-'Compustat Current'!V375)/'Compustat Current'!V375,"")</f>
        <v>4.2007517134645435E-3</v>
      </c>
      <c r="W376" s="2">
        <f>IFERROR(('Factset Current'!W375-'Compustat Current'!W375)/'Compustat Current'!W375,"")</f>
        <v>0</v>
      </c>
      <c r="X376" s="2">
        <f>IFERROR(('Factset Current'!X375-'Compustat Current'!X375)/'Compustat Current'!X375,"")</f>
        <v>0</v>
      </c>
      <c r="Y376" s="2">
        <f>IFERROR(('Factset Current'!Y375-'Compustat Current'!Y375)/'Compustat Current'!Y375,"")</f>
        <v>0</v>
      </c>
      <c r="Z376" s="2">
        <f>IFERROR(('Factset Current'!Z375-'Compustat Current'!Z375)/'Compustat Current'!Z375,"")</f>
        <v>-0.2403733955659276</v>
      </c>
      <c r="AA376" s="2">
        <f>IFERROR(('Factset Current'!AA375-'Compustat Current'!AA375)/'Compustat Current'!AA375,"")</f>
        <v>-0.31366774979691303</v>
      </c>
      <c r="AB376" s="2">
        <f>IFERROR(('Factset Current'!AB375-'Compustat Current'!AB375)/'Compustat Current'!AB375,"")</f>
        <v>8.2372322899506457E-3</v>
      </c>
      <c r="AC376" s="2">
        <f>IFERROR(('Factset Current'!AC375-'Compustat Current'!AC375)/'Compustat Current'!AC375,"")</f>
        <v>-0.84194899186921091</v>
      </c>
    </row>
    <row r="377" spans="1:29" x14ac:dyDescent="0.25">
      <c r="A377" t="s">
        <v>773</v>
      </c>
      <c r="C377" s="2">
        <f>('Compustat Current'!C376-'Factset Current'!C376)/'Compustat Current'!C376</f>
        <v>0</v>
      </c>
      <c r="D377" s="2">
        <f>IFERROR(('Factset Current'!D376-'Compustat Current'!D376)/'Compustat Current'!D376,"")</f>
        <v>-0.26076940281816147</v>
      </c>
      <c r="E377" s="2">
        <f>IFERROR(('Factset Current'!E376-'Compustat Current'!E376)/'Compustat Current'!E376,"")</f>
        <v>0</v>
      </c>
      <c r="F377" s="2">
        <f>IFERROR(('Factset Current'!F376-'Compustat Current'!F376)/'Compustat Current'!F376,"")</f>
        <v>0</v>
      </c>
      <c r="G377" s="2">
        <f>IFERROR(('Factset Current'!G376-'Compustat Current'!G376)/'Compustat Current'!G376,"")</f>
        <v>0</v>
      </c>
      <c r="H377" s="2">
        <f>IFERROR(('Factset Current'!H376-'Compustat Current'!H376)/'Compustat Current'!H376,"")</f>
        <v>0</v>
      </c>
      <c r="I377" s="2">
        <f>IFERROR(('Factset Current'!I376-'Compustat Current'!I376)/'Compustat Current'!I376,"")</f>
        <v>5.9798015591777994E-3</v>
      </c>
      <c r="J377" s="2">
        <f>IFERROR(('Factset Current'!J376-'Compustat Current'!J376)/'Compustat Current'!J376,"")</f>
        <v>0</v>
      </c>
      <c r="K377" s="2">
        <f>IFERROR(('Factset Current'!K376-'Compustat Current'!K376)/'Compustat Current'!K376,"")</f>
        <v>0</v>
      </c>
      <c r="L377" s="2">
        <f>IFERROR(('Factset Current'!L376-'Compustat Current'!L376)/'Compustat Current'!L376,"")</f>
        <v>4.9081601927130326E-2</v>
      </c>
      <c r="M377" s="2">
        <f>IFERROR(('Factset Current'!M376-'Compustat Current'!M376)/'Compustat Current'!M376,"")</f>
        <v>2.2459499263622954E-2</v>
      </c>
      <c r="N377" s="2">
        <f>IFERROR(('Factset Current'!N376-'Compustat Current'!N376)/'Compustat Current'!N376,"")</f>
        <v>-1.8333150001833575E-3</v>
      </c>
      <c r="O377" s="2">
        <f>IFERROR(('Factset Current'!O376-'Compustat Current'!O376)/'Compustat Current'!O376,"")</f>
        <v>1.0166734444896323E-2</v>
      </c>
      <c r="P377" s="2">
        <f>IFERROR(('Factset Current'!P376-'Compustat Current'!P376)/'Compustat Current'!P376,"")</f>
        <v>0</v>
      </c>
      <c r="Q377" s="2">
        <f>IFERROR(('Factset Current'!Q376-'Compustat Current'!Q376)/'Compustat Current'!Q376,"")</f>
        <v>0</v>
      </c>
      <c r="R377" s="2">
        <f>IFERROR(('Factset Current'!R376-'Compustat Current'!R376)/'Compustat Current'!R376,"")</f>
        <v>2.9290191891817724E-3</v>
      </c>
      <c r="S377" s="2">
        <f>IFERROR(('Factset Current'!S376-'Compustat Current'!S376)/'Compustat Current'!S376,"")</f>
        <v>0</v>
      </c>
      <c r="T377" s="2">
        <f>IFERROR(('Factset Current'!T376-'Compustat Current'!T376)/'Compustat Current'!T376,"")</f>
        <v>1.3608185071315693E-3</v>
      </c>
      <c r="U377" s="2">
        <f>IFERROR(('Factset Current'!U376-'Compustat Current'!U376)/'Compustat Current'!U376,"")</f>
        <v>9.1134378291307869E-2</v>
      </c>
      <c r="V377" s="2">
        <f>IFERROR(('Factset Current'!V376-'Compustat Current'!V376)/'Compustat Current'!V376,"")</f>
        <v>8.6580086580086649E-3</v>
      </c>
      <c r="W377" s="2">
        <f>IFERROR(('Factset Current'!W376-'Compustat Current'!W376)/'Compustat Current'!W376,"")</f>
        <v>-3.5393411380342773E-3</v>
      </c>
      <c r="X377" s="2">
        <f>IFERROR(('Factset Current'!X376-'Compustat Current'!X376)/'Compustat Current'!X376,"")</f>
        <v>-3.4920634920635307E-3</v>
      </c>
      <c r="Y377" s="2">
        <f>IFERROR(('Factset Current'!Y376-'Compustat Current'!Y376)/'Compustat Current'!Y376,"")</f>
        <v>6.6535728472436786E-2</v>
      </c>
      <c r="Z377" s="2">
        <f>IFERROR(('Factset Current'!Z376-'Compustat Current'!Z376)/'Compustat Current'!Z376,"")</f>
        <v>3.770416730270186E-2</v>
      </c>
      <c r="AA377" s="2">
        <f>IFERROR(('Factset Current'!AA376-'Compustat Current'!AA376)/'Compustat Current'!AA376,"")</f>
        <v>0.42814362336114409</v>
      </c>
      <c r="AB377" s="2">
        <f>IFERROR(('Factset Current'!AB376-'Compustat Current'!AB376)/'Compustat Current'!AB376,"")</f>
        <v>8.4441920830629499E-2</v>
      </c>
      <c r="AC377" s="2">
        <f>IFERROR(('Factset Current'!AC376-'Compustat Current'!AC376)/'Compustat Current'!AC376,"")</f>
        <v>0.32219708259505986</v>
      </c>
    </row>
    <row r="378" spans="1:29" x14ac:dyDescent="0.25">
      <c r="A378" t="s">
        <v>775</v>
      </c>
      <c r="C378" s="2">
        <f>('Compustat Current'!C377-'Factset Current'!C377)/'Compustat Current'!C377</f>
        <v>0</v>
      </c>
      <c r="D378" s="2">
        <f>IFERROR(('Factset Current'!D377-'Compustat Current'!D377)/'Compustat Current'!D377,"")</f>
        <v>-0.24690685785158975</v>
      </c>
      <c r="E378" s="2">
        <f>IFERROR(('Factset Current'!E377-'Compustat Current'!E377)/'Compustat Current'!E377,"")</f>
        <v>0</v>
      </c>
      <c r="F378" s="2">
        <f>IFERROR(('Factset Current'!F377-'Compustat Current'!F377)/'Compustat Current'!F377,"")</f>
        <v>0</v>
      </c>
      <c r="G378" s="2">
        <f>IFERROR(('Factset Current'!G377-'Compustat Current'!G377)/'Compustat Current'!G377,"")</f>
        <v>6.4363690895714291E-7</v>
      </c>
      <c r="H378" s="2">
        <f>IFERROR(('Factset Current'!H377-'Compustat Current'!H377)/'Compustat Current'!H377,"")</f>
        <v>0</v>
      </c>
      <c r="I378" s="2">
        <f>IFERROR(('Factset Current'!I377-'Compustat Current'!I377)/'Compustat Current'!I377,"")</f>
        <v>0</v>
      </c>
      <c r="J378" s="2">
        <f>IFERROR(('Factset Current'!J377-'Compustat Current'!J377)/'Compustat Current'!J377,"")</f>
        <v>-0.26721657394974108</v>
      </c>
      <c r="K378" s="2" t="str">
        <f>IFERROR(('Factset Current'!K377-'Compustat Current'!K377)/'Compustat Current'!K377,"")</f>
        <v/>
      </c>
      <c r="L378" s="2">
        <f>IFERROR(('Factset Current'!L377-'Compustat Current'!L377)/'Compustat Current'!L377,"")</f>
        <v>0.44719471947194722</v>
      </c>
      <c r="M378" s="2">
        <f>IFERROR(('Factset Current'!M377-'Compustat Current'!M377)/'Compustat Current'!M377,"")</f>
        <v>-2.5052192066805753E-2</v>
      </c>
      <c r="N378" s="2">
        <f>IFERROR(('Factset Current'!N377-'Compustat Current'!N377)/'Compustat Current'!N377,"")</f>
        <v>-4.0019719861960424E-3</v>
      </c>
      <c r="O378" s="2">
        <f>IFERROR(('Factset Current'!O377-'Compustat Current'!O377)/'Compustat Current'!O377,"")</f>
        <v>3.1599999999999968E-2</v>
      </c>
      <c r="P378" s="2">
        <f>IFERROR(('Factset Current'!P377-'Compustat Current'!P377)/'Compustat Current'!P377,"")</f>
        <v>1.5228436840927989E-7</v>
      </c>
      <c r="Q378" s="2">
        <f>IFERROR(('Factset Current'!Q377-'Compustat Current'!Q377)/'Compustat Current'!Q377,"")</f>
        <v>0</v>
      </c>
      <c r="R378" s="2">
        <f>IFERROR(('Factset Current'!R377-'Compustat Current'!R377)/'Compustat Current'!R377,"")</f>
        <v>2.7221466070386814E-3</v>
      </c>
      <c r="S378" s="2" t="str">
        <f>IFERROR(('Factset Current'!S377-'Compustat Current'!S377)/'Compustat Current'!S377,"")</f>
        <v/>
      </c>
      <c r="T378" s="2">
        <f>IFERROR(('Factset Current'!T377-'Compustat Current'!T377)/'Compustat Current'!T377,"")</f>
        <v>0</v>
      </c>
      <c r="U378" s="2">
        <f>IFERROR(('Factset Current'!U377-'Compustat Current'!U377)/'Compustat Current'!U377,"")</f>
        <v>4.8649963512543618E-4</v>
      </c>
      <c r="V378" s="2">
        <f>IFERROR(('Factset Current'!V377-'Compustat Current'!V377)/'Compustat Current'!V377,"")</f>
        <v>0</v>
      </c>
      <c r="W378" s="2">
        <f>IFERROR(('Factset Current'!W377-'Compustat Current'!W377)/'Compustat Current'!W377,"")</f>
        <v>-2.5155371411661209E-3</v>
      </c>
      <c r="X378" s="2" t="str">
        <f>IFERROR(('Factset Current'!X377-'Compustat Current'!X377)/'Compustat Current'!X377,"")</f>
        <v/>
      </c>
      <c r="Y378" s="2">
        <f>IFERROR(('Factset Current'!Y377-'Compustat Current'!Y377)/'Compustat Current'!Y377,"")</f>
        <v>-1.9725422124033734E-3</v>
      </c>
      <c r="Z378" s="2">
        <f>IFERROR(('Factset Current'!Z377-'Compustat Current'!Z377)/'Compustat Current'!Z377,"")</f>
        <v>2.3846153846153846</v>
      </c>
      <c r="AA378" s="2">
        <f>IFERROR(('Factset Current'!AA377-'Compustat Current'!AA377)/'Compustat Current'!AA377,"")</f>
        <v>1.6341181568684098</v>
      </c>
      <c r="AB378" s="2">
        <f>IFERROR(('Factset Current'!AB377-'Compustat Current'!AB377)/'Compustat Current'!AB377,"")</f>
        <v>0</v>
      </c>
      <c r="AC378" s="2">
        <f>IFERROR(('Factset Current'!AC377-'Compustat Current'!AC377)/'Compustat Current'!AC377,"")</f>
        <v>0.11534441943778763</v>
      </c>
    </row>
    <row r="379" spans="1:29" x14ac:dyDescent="0.25">
      <c r="A379" t="s">
        <v>777</v>
      </c>
      <c r="C379" s="2">
        <f>('Compustat Current'!C378-'Factset Current'!C378)/'Compustat Current'!C378</f>
        <v>0</v>
      </c>
      <c r="D379" s="2">
        <f>IFERROR(('Factset Current'!D378-'Compustat Current'!D378)/'Compustat Current'!D378,"")</f>
        <v>0.15597427480077622</v>
      </c>
      <c r="E379" s="2">
        <f>IFERROR(('Factset Current'!E378-'Compustat Current'!E378)/'Compustat Current'!E378,"")</f>
        <v>0</v>
      </c>
      <c r="F379" s="2">
        <f>IFERROR(('Factset Current'!F378-'Compustat Current'!F378)/'Compustat Current'!F378,"")</f>
        <v>0</v>
      </c>
      <c r="G379" s="2">
        <f>IFERROR(('Factset Current'!G378-'Compustat Current'!G378)/'Compustat Current'!G378,"")</f>
        <v>0</v>
      </c>
      <c r="H379" s="2">
        <f>IFERROR(('Factset Current'!H378-'Compustat Current'!H378)/'Compustat Current'!H378,"")</f>
        <v>0</v>
      </c>
      <c r="I379" s="2" t="str">
        <f>IFERROR(('Factset Current'!I378-'Compustat Current'!I378)/'Compustat Current'!I378,"")</f>
        <v/>
      </c>
      <c r="J379" s="2">
        <f>IFERROR(('Factset Current'!J378-'Compustat Current'!J378)/'Compustat Current'!J378,"")</f>
        <v>-0.47</v>
      </c>
      <c r="K379" s="2">
        <f>IFERROR(('Factset Current'!K378-'Compustat Current'!K378)/'Compustat Current'!K378,"")</f>
        <v>-0.162291169451074</v>
      </c>
      <c r="L379" s="2">
        <f>IFERROR(('Factset Current'!L378-'Compustat Current'!L378)/'Compustat Current'!L378,"")</f>
        <v>3.4059945504087983E-3</v>
      </c>
      <c r="M379" s="2">
        <f>IFERROR(('Factset Current'!M378-'Compustat Current'!M378)/'Compustat Current'!M378,"")</f>
        <v>-2.2521113543947195E-3</v>
      </c>
      <c r="N379" s="2">
        <f>IFERROR(('Factset Current'!N378-'Compustat Current'!N378)/'Compustat Current'!N378,"")</f>
        <v>-4.6268833788111413E-3</v>
      </c>
      <c r="O379" s="2">
        <f>IFERROR(('Factset Current'!O378-'Compustat Current'!O378)/'Compustat Current'!O378,"")</f>
        <v>4.9500626037317374E-4</v>
      </c>
      <c r="P379" s="2">
        <f>IFERROR(('Factset Current'!P378-'Compustat Current'!P378)/'Compustat Current'!P378,"")</f>
        <v>0</v>
      </c>
      <c r="Q379" s="2">
        <f>IFERROR(('Factset Current'!Q378-'Compustat Current'!Q378)/'Compustat Current'!Q378,"")</f>
        <v>0</v>
      </c>
      <c r="R379" s="2">
        <f>IFERROR(('Factset Current'!R378-'Compustat Current'!R378)/'Compustat Current'!R378,"")</f>
        <v>2.516567402063681E-4</v>
      </c>
      <c r="S379" s="2">
        <f>IFERROR(('Factset Current'!S378-'Compustat Current'!S378)/'Compustat Current'!S378,"")</f>
        <v>-8.0592105263157784E-2</v>
      </c>
      <c r="T379" s="2" t="str">
        <f>IFERROR(('Factset Current'!T378-'Compustat Current'!T378)/'Compustat Current'!T378,"")</f>
        <v/>
      </c>
      <c r="U379" s="2">
        <f>IFERROR(('Factset Current'!U378-'Compustat Current'!U378)/'Compustat Current'!U378,"")</f>
        <v>4.4123240775960477E-2</v>
      </c>
      <c r="V379" s="2">
        <f>IFERROR(('Factset Current'!V378-'Compustat Current'!V378)/'Compustat Current'!V378,"")</f>
        <v>8.2317490754691136E-2</v>
      </c>
      <c r="W379" s="2">
        <f>IFERROR(('Factset Current'!W378-'Compustat Current'!W378)/'Compustat Current'!W378,"")</f>
        <v>-5.1796157059315E-2</v>
      </c>
      <c r="X379" s="2">
        <f>IFERROR(('Factset Current'!X378-'Compustat Current'!X378)/'Compustat Current'!X378,"")</f>
        <v>-0.12927484333034905</v>
      </c>
      <c r="Y379" s="2">
        <f>IFERROR(('Factset Current'!Y378-'Compustat Current'!Y378)/'Compustat Current'!Y378,"")</f>
        <v>-3.5726584022038495E-2</v>
      </c>
      <c r="Z379" s="2">
        <f>IFERROR(('Factset Current'!Z378-'Compustat Current'!Z378)/'Compustat Current'!Z378,"")</f>
        <v>3.8906590642294181E-2</v>
      </c>
      <c r="AA379" s="2">
        <f>IFERROR(('Factset Current'!AA378-'Compustat Current'!AA378)/'Compustat Current'!AA378,"")</f>
        <v>-0.82339843860094142</v>
      </c>
      <c r="AB379" s="2">
        <f>IFERROR(('Factset Current'!AB378-'Compustat Current'!AB378)/'Compustat Current'!AB378,"")</f>
        <v>-0.38446014127144301</v>
      </c>
      <c r="AC379" s="2">
        <f>IFERROR(('Factset Current'!AC378-'Compustat Current'!AC378)/'Compustat Current'!AC378,"")</f>
        <v>-0.88987655349001815</v>
      </c>
    </row>
    <row r="380" spans="1:29" x14ac:dyDescent="0.25">
      <c r="A380" t="s">
        <v>779</v>
      </c>
      <c r="C380" s="2">
        <f>('Compustat Current'!C379-'Factset Current'!C379)/'Compustat Current'!C379</f>
        <v>0</v>
      </c>
      <c r="D380" s="2">
        <f>IFERROR(('Factset Current'!D379-'Compustat Current'!D379)/'Compustat Current'!D379,"")</f>
        <v>-0.24306184140863832</v>
      </c>
      <c r="E380" s="2">
        <f>IFERROR(('Factset Current'!E379-'Compustat Current'!E379)/'Compustat Current'!E379,"")</f>
        <v>0</v>
      </c>
      <c r="F380" s="2">
        <f>IFERROR(('Factset Current'!F379-'Compustat Current'!F379)/'Compustat Current'!F379,"")</f>
        <v>0</v>
      </c>
      <c r="G380" s="2">
        <f>IFERROR(('Factset Current'!G379-'Compustat Current'!G379)/'Compustat Current'!G379,"")</f>
        <v>0</v>
      </c>
      <c r="H380" s="2">
        <f>IFERROR(('Factset Current'!H379-'Compustat Current'!H379)/'Compustat Current'!H379,"")</f>
        <v>0</v>
      </c>
      <c r="I380" s="2">
        <f>IFERROR(('Factset Current'!I379-'Compustat Current'!I379)/'Compustat Current'!I379,"")</f>
        <v>1.0771641206423876E-2</v>
      </c>
      <c r="J380" s="2">
        <f>IFERROR(('Factset Current'!J379-'Compustat Current'!J379)/'Compustat Current'!J379,"")</f>
        <v>0</v>
      </c>
      <c r="K380" s="2">
        <f>IFERROR(('Factset Current'!K379-'Compustat Current'!K379)/'Compustat Current'!K379,"")</f>
        <v>0</v>
      </c>
      <c r="L380" s="2">
        <f>IFERROR(('Factset Current'!L379-'Compustat Current'!L379)/'Compustat Current'!L379,"")</f>
        <v>0.24103928627328219</v>
      </c>
      <c r="M380" s="2">
        <f>IFERROR(('Factset Current'!M379-'Compustat Current'!M379)/'Compustat Current'!M379,"")</f>
        <v>-1.3306912070934374</v>
      </c>
      <c r="N380" s="2">
        <f>IFERROR(('Factset Current'!N379-'Compustat Current'!N379)/'Compustat Current'!N379,"")</f>
        <v>3.5907968522834899E-2</v>
      </c>
      <c r="O380" s="2">
        <f>IFERROR(('Factset Current'!O379-'Compustat Current'!O379)/'Compustat Current'!O379,"")</f>
        <v>-0.13884370340246704</v>
      </c>
      <c r="P380" s="2">
        <f>IFERROR(('Factset Current'!P379-'Compustat Current'!P379)/'Compustat Current'!P379,"")</f>
        <v>1.1531948759242785E-6</v>
      </c>
      <c r="Q380" s="2">
        <f>IFERROR(('Factset Current'!Q379-'Compustat Current'!Q379)/'Compustat Current'!Q379,"")</f>
        <v>0</v>
      </c>
      <c r="R380" s="2">
        <f>IFERROR(('Factset Current'!R379-'Compustat Current'!R379)/'Compustat Current'!R379,"")</f>
        <v>1.5117157974300894E-2</v>
      </c>
      <c r="S380" s="2">
        <f>IFERROR(('Factset Current'!S379-'Compustat Current'!S379)/'Compustat Current'!S379,"")</f>
        <v>0</v>
      </c>
      <c r="T380" s="2">
        <f>IFERROR(('Factset Current'!T379-'Compustat Current'!T379)/'Compustat Current'!T379,"")</f>
        <v>0</v>
      </c>
      <c r="U380" s="2">
        <f>IFERROR(('Factset Current'!U379-'Compustat Current'!U379)/'Compustat Current'!U379,"")</f>
        <v>0</v>
      </c>
      <c r="V380" s="2">
        <f>IFERROR(('Factset Current'!V379-'Compustat Current'!V379)/'Compustat Current'!V379,"")</f>
        <v>8.5873765564610548E-4</v>
      </c>
      <c r="W380" s="2">
        <f>IFERROR(('Factset Current'!W379-'Compustat Current'!W379)/'Compustat Current'!W379,"")</f>
        <v>0</v>
      </c>
      <c r="X380" s="2">
        <f>IFERROR(('Factset Current'!X379-'Compustat Current'!X379)/'Compustat Current'!X379,"")</f>
        <v>0</v>
      </c>
      <c r="Y380" s="2">
        <f>IFERROR(('Factset Current'!Y379-'Compustat Current'!Y379)/'Compustat Current'!Y379,"")</f>
        <v>0</v>
      </c>
      <c r="Z380" s="2">
        <f>IFERROR(('Factset Current'!Z379-'Compustat Current'!Z379)/'Compustat Current'!Z379,"")</f>
        <v>-157.11764705882354</v>
      </c>
      <c r="AA380" s="2">
        <f>IFERROR(('Factset Current'!AA379-'Compustat Current'!AA379)/'Compustat Current'!AA379,"")</f>
        <v>-0.16295017266896897</v>
      </c>
      <c r="AB380" s="2">
        <f>IFERROR(('Factset Current'!AB379-'Compustat Current'!AB379)/'Compustat Current'!AB379,"")</f>
        <v>3.0708488703663599E-3</v>
      </c>
      <c r="AC380" s="2">
        <f>IFERROR(('Factset Current'!AC379-'Compustat Current'!AC379)/'Compustat Current'!AC379,"")</f>
        <v>-0.18555173678037948</v>
      </c>
    </row>
    <row r="381" spans="1:29" x14ac:dyDescent="0.25">
      <c r="A381" t="s">
        <v>781</v>
      </c>
      <c r="C381" s="2">
        <f>('Compustat Current'!C380-'Factset Current'!C380)/'Compustat Current'!C380</f>
        <v>0</v>
      </c>
      <c r="D381" s="2">
        <f>IFERROR(('Factset Current'!D380-'Compustat Current'!D380)/'Compustat Current'!D380,"")</f>
        <v>0.39903085061199267</v>
      </c>
      <c r="E381" s="2">
        <f>IFERROR(('Factset Current'!E380-'Compustat Current'!E380)/'Compustat Current'!E380,"")</f>
        <v>0</v>
      </c>
      <c r="F381" s="2">
        <f>IFERROR(('Factset Current'!F380-'Compustat Current'!F380)/'Compustat Current'!F380,"")</f>
        <v>0</v>
      </c>
      <c r="G381" s="2">
        <f>IFERROR(('Factset Current'!G380-'Compustat Current'!G380)/'Compustat Current'!G380,"")</f>
        <v>0</v>
      </c>
      <c r="H381" s="2">
        <f>IFERROR(('Factset Current'!H380-'Compustat Current'!H380)/'Compustat Current'!H380,"")</f>
        <v>0</v>
      </c>
      <c r="I381" s="2">
        <f>IFERROR(('Factset Current'!I380-'Compustat Current'!I380)/'Compustat Current'!I380,"")</f>
        <v>0</v>
      </c>
      <c r="J381" s="2">
        <f>IFERROR(('Factset Current'!J380-'Compustat Current'!J380)/'Compustat Current'!J380,"")</f>
        <v>-8.1081081081081127E-2</v>
      </c>
      <c r="K381" s="2">
        <f>IFERROR(('Factset Current'!K380-'Compustat Current'!K380)/'Compustat Current'!K380,"")</f>
        <v>0</v>
      </c>
      <c r="L381" s="2">
        <f>IFERROR(('Factset Current'!L380-'Compustat Current'!L380)/'Compustat Current'!L380,"")</f>
        <v>-4.542559966036943E-2</v>
      </c>
      <c r="M381" s="2">
        <f>IFERROR(('Factset Current'!M380-'Compustat Current'!M380)/'Compustat Current'!M380,"")</f>
        <v>1.1402157164869005E-2</v>
      </c>
      <c r="N381" s="2">
        <f>IFERROR(('Factset Current'!N380-'Compustat Current'!N380)/'Compustat Current'!N380,"")</f>
        <v>-2.1454545454545372E-2</v>
      </c>
      <c r="O381" s="2">
        <f>IFERROR(('Factset Current'!O380-'Compustat Current'!O380)/'Compustat Current'!O380,"")</f>
        <v>9.4619243046056515E-3</v>
      </c>
      <c r="P381" s="2">
        <f>IFERROR(('Factset Current'!P380-'Compustat Current'!P380)/'Compustat Current'!P380,"")</f>
        <v>-6.0472938695992142E-6</v>
      </c>
      <c r="Q381" s="2">
        <f>IFERROR(('Factset Current'!Q380-'Compustat Current'!Q380)/'Compustat Current'!Q380,"")</f>
        <v>0</v>
      </c>
      <c r="R381" s="2">
        <f>IFERROR(('Factset Current'!R380-'Compustat Current'!R380)/'Compustat Current'!R380,"")</f>
        <v>1.6016755990882646E-3</v>
      </c>
      <c r="S381" s="2">
        <f>IFERROR(('Factset Current'!S380-'Compustat Current'!S380)/'Compustat Current'!S380,"")</f>
        <v>0</v>
      </c>
      <c r="T381" s="2">
        <f>IFERROR(('Factset Current'!T380-'Compustat Current'!T380)/'Compustat Current'!T380,"")</f>
        <v>0</v>
      </c>
      <c r="U381" s="2">
        <f>IFERROR(('Factset Current'!U380-'Compustat Current'!U380)/'Compustat Current'!U380,"")</f>
        <v>0</v>
      </c>
      <c r="V381" s="2">
        <f>IFERROR(('Factset Current'!V380-'Compustat Current'!V380)/'Compustat Current'!V380,"")</f>
        <v>-5.8593750000000486E-3</v>
      </c>
      <c r="W381" s="2">
        <f>IFERROR(('Factset Current'!W380-'Compustat Current'!W380)/'Compustat Current'!W380,"")</f>
        <v>0</v>
      </c>
      <c r="X381" s="2">
        <f>IFERROR(('Factset Current'!X380-'Compustat Current'!X380)/'Compustat Current'!X380,"")</f>
        <v>0</v>
      </c>
      <c r="Y381" s="2">
        <f>IFERROR(('Factset Current'!Y380-'Compustat Current'!Y380)/'Compustat Current'!Y380,"")</f>
        <v>0</v>
      </c>
      <c r="Z381" s="2">
        <f>IFERROR(('Factset Current'!Z380-'Compustat Current'!Z380)/'Compustat Current'!Z380,"")</f>
        <v>-1.709401709401711E-2</v>
      </c>
      <c r="AA381" s="2">
        <f>IFERROR(('Factset Current'!AA380-'Compustat Current'!AA380)/'Compustat Current'!AA380,"")</f>
        <v>1.1715635179153094</v>
      </c>
      <c r="AB381" s="2">
        <f>IFERROR(('Factset Current'!AB380-'Compustat Current'!AB380)/'Compustat Current'!AB380,"")</f>
        <v>-5.8818152735249714E-2</v>
      </c>
      <c r="AC381" s="2">
        <f>IFERROR(('Factset Current'!AC380-'Compustat Current'!AC380)/'Compustat Current'!AC380,"")</f>
        <v>2.623184641914774</v>
      </c>
    </row>
    <row r="382" spans="1:29" x14ac:dyDescent="0.25">
      <c r="A382" t="s">
        <v>783</v>
      </c>
      <c r="C382" s="2">
        <f>('Compustat Current'!C381-'Factset Current'!C381)/'Compustat Current'!C381</f>
        <v>0</v>
      </c>
      <c r="D382" s="2">
        <f>IFERROR(('Factset Current'!D381-'Compustat Current'!D381)/'Compustat Current'!D381,"")</f>
        <v>-0.13546784846441226</v>
      </c>
      <c r="E382" s="2">
        <f>IFERROR(('Factset Current'!E381-'Compustat Current'!E381)/'Compustat Current'!E381,"")</f>
        <v>0</v>
      </c>
      <c r="F382" s="2">
        <f>IFERROR(('Factset Current'!F381-'Compustat Current'!F381)/'Compustat Current'!F381,"")</f>
        <v>0</v>
      </c>
      <c r="G382" s="2">
        <f>IFERROR(('Factset Current'!G381-'Compustat Current'!G381)/'Compustat Current'!G381,"")</f>
        <v>0</v>
      </c>
      <c r="H382" s="2">
        <f>IFERROR(('Factset Current'!H381-'Compustat Current'!H381)/'Compustat Current'!H381,"")</f>
        <v>0</v>
      </c>
      <c r="I382" s="2">
        <f>IFERROR(('Factset Current'!I381-'Compustat Current'!I381)/'Compustat Current'!I381,"")</f>
        <v>0</v>
      </c>
      <c r="J382" s="2">
        <f>IFERROR(('Factset Current'!J381-'Compustat Current'!J381)/'Compustat Current'!J381,"")</f>
        <v>0.55192409066947834</v>
      </c>
      <c r="K382" s="2">
        <f>IFERROR(('Factset Current'!K381-'Compustat Current'!K381)/'Compustat Current'!K381,"")</f>
        <v>0</v>
      </c>
      <c r="L382" s="2">
        <f>IFERROR(('Factset Current'!L381-'Compustat Current'!L381)/'Compustat Current'!L381,"")</f>
        <v>8.2686466419169907E-2</v>
      </c>
      <c r="M382" s="2">
        <f>IFERROR(('Factset Current'!M381-'Compustat Current'!M381)/'Compustat Current'!M381,"")</f>
        <v>-0.54158849280800492</v>
      </c>
      <c r="N382" s="2">
        <f>IFERROR(('Factset Current'!N381-'Compustat Current'!N381)/'Compustat Current'!N381,"")</f>
        <v>-5.5111352035054385E-3</v>
      </c>
      <c r="O382" s="2">
        <f>IFERROR(('Factset Current'!O381-'Compustat Current'!O381)/'Compustat Current'!O381,"")</f>
        <v>-3.5611784689275498E-2</v>
      </c>
      <c r="P382" s="2">
        <f>IFERROR(('Factset Current'!P381-'Compustat Current'!P381)/'Compustat Current'!P381,"")</f>
        <v>1.7854867158250199E-6</v>
      </c>
      <c r="Q382" s="2">
        <f>IFERROR(('Factset Current'!Q381-'Compustat Current'!Q381)/'Compustat Current'!Q381,"")</f>
        <v>0</v>
      </c>
      <c r="R382" s="2">
        <f>IFERROR(('Factset Current'!R381-'Compustat Current'!R381)/'Compustat Current'!R381,"")</f>
        <v>-1.2952808600665401E-3</v>
      </c>
      <c r="S382" s="2">
        <f>IFERROR(('Factset Current'!S381-'Compustat Current'!S381)/'Compustat Current'!S381,"")</f>
        <v>0</v>
      </c>
      <c r="T382" s="2">
        <f>IFERROR(('Factset Current'!T381-'Compustat Current'!T381)/'Compustat Current'!T381,"")</f>
        <v>0</v>
      </c>
      <c r="U382" s="2">
        <f>IFERROR(('Factset Current'!U381-'Compustat Current'!U381)/'Compustat Current'!U381,"")</f>
        <v>0</v>
      </c>
      <c r="V382" s="2">
        <f>IFERROR(('Factset Current'!V381-'Compustat Current'!V381)/'Compustat Current'!V381,"")</f>
        <v>-4.5158053186151754E-3</v>
      </c>
      <c r="W382" s="2">
        <f>IFERROR(('Factset Current'!W381-'Compustat Current'!W381)/'Compustat Current'!W381,"")</f>
        <v>0</v>
      </c>
      <c r="X382" s="2">
        <f>IFERROR(('Factset Current'!X381-'Compustat Current'!X381)/'Compustat Current'!X381,"")</f>
        <v>0</v>
      </c>
      <c r="Y382" s="2">
        <f>IFERROR(('Factset Current'!Y381-'Compustat Current'!Y381)/'Compustat Current'!Y381,"")</f>
        <v>0</v>
      </c>
      <c r="Z382" s="2">
        <f>IFERROR(('Factset Current'!Z381-'Compustat Current'!Z381)/'Compustat Current'!Z381,"")</f>
        <v>-1.2261712439418417</v>
      </c>
      <c r="AA382" s="2">
        <f>IFERROR(('Factset Current'!AA381-'Compustat Current'!AA381)/'Compustat Current'!AA381,"")</f>
        <v>-0.65813528336380256</v>
      </c>
      <c r="AB382" s="2">
        <f>IFERROR(('Factset Current'!AB381-'Compustat Current'!AB381)/'Compustat Current'!AB381,"")</f>
        <v>-4.3399638336347232E-2</v>
      </c>
      <c r="AC382" s="2">
        <f>IFERROR(('Factset Current'!AC381-'Compustat Current'!AC381)/'Compustat Current'!AC381,"")</f>
        <v>-0.69549388242315724</v>
      </c>
    </row>
    <row r="383" spans="1:29" x14ac:dyDescent="0.25">
      <c r="A383" t="s">
        <v>785</v>
      </c>
      <c r="C383" s="2">
        <f>('Compustat Current'!C382-'Factset Current'!C382)/'Compustat Current'!C382</f>
        <v>0</v>
      </c>
      <c r="D383" s="2">
        <f>IFERROR(('Factset Current'!D382-'Compustat Current'!D382)/'Compustat Current'!D382,"")</f>
        <v>0.27537322623462296</v>
      </c>
      <c r="E383" s="2">
        <f>IFERROR(('Factset Current'!E382-'Compustat Current'!E382)/'Compustat Current'!E382,"")</f>
        <v>0</v>
      </c>
      <c r="F383" s="2">
        <f>IFERROR(('Factset Current'!F382-'Compustat Current'!F382)/'Compustat Current'!F382,"")</f>
        <v>0</v>
      </c>
      <c r="G383" s="2">
        <f>IFERROR(('Factset Current'!G382-'Compustat Current'!G382)/'Compustat Current'!G382,"")</f>
        <v>0</v>
      </c>
      <c r="H383" s="2">
        <f>IFERROR(('Factset Current'!H382-'Compustat Current'!H382)/'Compustat Current'!H382,"")</f>
        <v>0</v>
      </c>
      <c r="I383" s="2">
        <f>IFERROR(('Factset Current'!I382-'Compustat Current'!I382)/'Compustat Current'!I382,"")</f>
        <v>0</v>
      </c>
      <c r="J383" s="2">
        <f>IFERROR(('Factset Current'!J382-'Compustat Current'!J382)/'Compustat Current'!J382,"")</f>
        <v>-0.18644067796610178</v>
      </c>
      <c r="K383" s="2">
        <f>IFERROR(('Factset Current'!K382-'Compustat Current'!K382)/'Compustat Current'!K382,"")</f>
        <v>0</v>
      </c>
      <c r="L383" s="2">
        <f>IFERROR(('Factset Current'!L382-'Compustat Current'!L382)/'Compustat Current'!L382,"")</f>
        <v>6.3067256225273427E-2</v>
      </c>
      <c r="M383" s="2">
        <f>IFERROR(('Factset Current'!M382-'Compustat Current'!M382)/'Compustat Current'!M382,"")</f>
        <v>3.7785754770450733E-3</v>
      </c>
      <c r="N383" s="2">
        <f>IFERROR(('Factset Current'!N382-'Compustat Current'!N382)/'Compustat Current'!N382,"")</f>
        <v>-7.5199999999999538E-3</v>
      </c>
      <c r="O383" s="2">
        <f>IFERROR(('Factset Current'!O382-'Compustat Current'!O382)/'Compustat Current'!O382,"")</f>
        <v>-2.4819999999999995E-2</v>
      </c>
      <c r="P383" s="2">
        <f>IFERROR(('Factset Current'!P382-'Compustat Current'!P382)/'Compustat Current'!P382,"")</f>
        <v>0</v>
      </c>
      <c r="Q383" s="2">
        <f>IFERROR(('Factset Current'!Q382-'Compustat Current'!Q382)/'Compustat Current'!Q382,"")</f>
        <v>0</v>
      </c>
      <c r="R383" s="2">
        <f>IFERROR(('Factset Current'!R382-'Compustat Current'!R382)/'Compustat Current'!R382,"")</f>
        <v>-1.0602724084495475E-3</v>
      </c>
      <c r="S383" s="2">
        <f>IFERROR(('Factset Current'!S382-'Compustat Current'!S382)/'Compustat Current'!S382,"")</f>
        <v>0</v>
      </c>
      <c r="T383" s="2">
        <f>IFERROR(('Factset Current'!T382-'Compustat Current'!T382)/'Compustat Current'!T382,"")</f>
        <v>0</v>
      </c>
      <c r="U383" s="2">
        <f>IFERROR(('Factset Current'!U382-'Compustat Current'!U382)/'Compustat Current'!U382,"")</f>
        <v>0</v>
      </c>
      <c r="V383" s="2">
        <f>IFERROR(('Factset Current'!V382-'Compustat Current'!V382)/'Compustat Current'!V382,"")</f>
        <v>2.4600246002459136E-3</v>
      </c>
      <c r="W383" s="2">
        <f>IFERROR(('Factset Current'!W382-'Compustat Current'!W382)/'Compustat Current'!W382,"")</f>
        <v>-4.9566294919449309E-4</v>
      </c>
      <c r="X383" s="2">
        <f>IFERROR(('Factset Current'!X382-'Compustat Current'!X382)/'Compustat Current'!X382,"")</f>
        <v>-5.5424691700146315E-4</v>
      </c>
      <c r="Y383" s="2">
        <f>IFERROR(('Factset Current'!Y382-'Compustat Current'!Y382)/'Compustat Current'!Y382,"")</f>
        <v>-5.4891694464375817E-4</v>
      </c>
      <c r="Z383" s="2">
        <f>IFERROR(('Factset Current'!Z382-'Compustat Current'!Z382)/'Compustat Current'!Z382,"")</f>
        <v>-0.43766578249336874</v>
      </c>
      <c r="AA383" s="2">
        <f>IFERROR(('Factset Current'!AA382-'Compustat Current'!AA382)/'Compustat Current'!AA382,"")</f>
        <v>-0.21766889383815888</v>
      </c>
      <c r="AB383" s="2">
        <f>IFERROR(('Factset Current'!AB382-'Compustat Current'!AB382)/'Compustat Current'!AB382,"")</f>
        <v>-0.10144746693286745</v>
      </c>
      <c r="AC383" s="2">
        <f>IFERROR(('Factset Current'!AC382-'Compustat Current'!AC382)/'Compustat Current'!AC382,"")</f>
        <v>-0.25502967359050455</v>
      </c>
    </row>
    <row r="384" spans="1:29" x14ac:dyDescent="0.25">
      <c r="A384" t="s">
        <v>787</v>
      </c>
      <c r="C384" s="2">
        <f>('Compustat Current'!C383-'Factset Current'!C383)/'Compustat Current'!C383</f>
        <v>0</v>
      </c>
      <c r="D384" s="2">
        <f>IFERROR(('Factset Current'!D383-'Compustat Current'!D383)/'Compustat Current'!D383,"")</f>
        <v>0.48954578226387913</v>
      </c>
      <c r="E384" s="2">
        <f>IFERROR(('Factset Current'!E383-'Compustat Current'!E383)/'Compustat Current'!E383,"")</f>
        <v>0</v>
      </c>
      <c r="F384" s="2">
        <f>IFERROR(('Factset Current'!F383-'Compustat Current'!F383)/'Compustat Current'!F383,"")</f>
        <v>0</v>
      </c>
      <c r="G384" s="2">
        <f>IFERROR(('Factset Current'!G383-'Compustat Current'!G383)/'Compustat Current'!G383,"")</f>
        <v>0</v>
      </c>
      <c r="H384" s="2">
        <f>IFERROR(('Factset Current'!H383-'Compustat Current'!H383)/'Compustat Current'!H383,"")</f>
        <v>0</v>
      </c>
      <c r="I384" s="2">
        <f>IFERROR(('Factset Current'!I383-'Compustat Current'!I383)/'Compustat Current'!I383,"")</f>
        <v>0</v>
      </c>
      <c r="J384" s="2">
        <f>IFERROR(('Factset Current'!J383-'Compustat Current'!J383)/'Compustat Current'!J383,"")</f>
        <v>3.1381215469613137E-2</v>
      </c>
      <c r="K384" s="2">
        <f>IFERROR(('Factset Current'!K383-'Compustat Current'!K383)/'Compustat Current'!K383,"")</f>
        <v>0</v>
      </c>
      <c r="L384" s="2">
        <f>IFERROR(('Factset Current'!L383-'Compustat Current'!L383)/'Compustat Current'!L383,"")</f>
        <v>2.523179332752197E-2</v>
      </c>
      <c r="M384" s="2">
        <f>IFERROR(('Factset Current'!M383-'Compustat Current'!M383)/'Compustat Current'!M383,"")</f>
        <v>3.7328754339380693E-5</v>
      </c>
      <c r="N384" s="2">
        <f>IFERROR(('Factset Current'!N383-'Compustat Current'!N383)/'Compustat Current'!N383,"")</f>
        <v>2.1071596428011888E-2</v>
      </c>
      <c r="O384" s="2">
        <f>IFERROR(('Factset Current'!O383-'Compustat Current'!O383)/'Compustat Current'!O383,"")</f>
        <v>7.9353846153846393E-3</v>
      </c>
      <c r="P384" s="2">
        <f>IFERROR(('Factset Current'!P383-'Compustat Current'!P383)/'Compustat Current'!P383,"")</f>
        <v>0</v>
      </c>
      <c r="Q384" s="2">
        <f>IFERROR(('Factset Current'!Q383-'Compustat Current'!Q383)/'Compustat Current'!Q383,"")</f>
        <v>0</v>
      </c>
      <c r="R384" s="2">
        <f>IFERROR(('Factset Current'!R383-'Compustat Current'!R383)/'Compustat Current'!R383,"")</f>
        <v>-3.8432164765588137E-3</v>
      </c>
      <c r="S384" s="2">
        <f>IFERROR(('Factset Current'!S383-'Compustat Current'!S383)/'Compustat Current'!S383,"")</f>
        <v>0</v>
      </c>
      <c r="T384" s="2">
        <f>IFERROR(('Factset Current'!T383-'Compustat Current'!T383)/'Compustat Current'!T383,"")</f>
        <v>-3.2997057587221525E-2</v>
      </c>
      <c r="U384" s="2">
        <f>IFERROR(('Factset Current'!U383-'Compustat Current'!U383)/'Compustat Current'!U383,"")</f>
        <v>-3.3192090395480177E-2</v>
      </c>
      <c r="V384" s="2">
        <f>IFERROR(('Factset Current'!V383-'Compustat Current'!V383)/'Compustat Current'!V383,"")</f>
        <v>2.871939736346513E-2</v>
      </c>
      <c r="W384" s="2">
        <f>IFERROR(('Factset Current'!W383-'Compustat Current'!W383)/'Compustat Current'!W383,"")</f>
        <v>0</v>
      </c>
      <c r="X384" s="2">
        <f>IFERROR(('Factset Current'!X383-'Compustat Current'!X383)/'Compustat Current'!X383,"")</f>
        <v>0</v>
      </c>
      <c r="Y384" s="2">
        <f>IFERROR(('Factset Current'!Y383-'Compustat Current'!Y383)/'Compustat Current'!Y383,"")</f>
        <v>0</v>
      </c>
      <c r="Z384" s="2">
        <f>IFERROR(('Factset Current'!Z383-'Compustat Current'!Z383)/'Compustat Current'!Z383,"")</f>
        <v>-0.18003235498035589</v>
      </c>
      <c r="AA384" s="2">
        <f>IFERROR(('Factset Current'!AA383-'Compustat Current'!AA383)/'Compustat Current'!AA383,"")</f>
        <v>6.2090163934426221E-2</v>
      </c>
      <c r="AB384" s="2">
        <f>IFERROR(('Factset Current'!AB383-'Compustat Current'!AB383)/'Compustat Current'!AB383,"")</f>
        <v>0.94457274826789839</v>
      </c>
      <c r="AC384" s="2">
        <f>IFERROR(('Factset Current'!AC383-'Compustat Current'!AC383)/'Compustat Current'!AC383,"")</f>
        <v>-4.9718974690410596E-2</v>
      </c>
    </row>
    <row r="385" spans="1:29" x14ac:dyDescent="0.25">
      <c r="A385" t="s">
        <v>789</v>
      </c>
      <c r="C385" s="2">
        <f>('Compustat Current'!C384-'Factset Current'!C384)/'Compustat Current'!C384</f>
        <v>0</v>
      </c>
      <c r="D385" s="2">
        <f>IFERROR(('Factset Current'!D384-'Compustat Current'!D384)/'Compustat Current'!D384,"")</f>
        <v>-0.5487222555488902</v>
      </c>
      <c r="E385" s="2">
        <f>IFERROR(('Factset Current'!E384-'Compustat Current'!E384)/'Compustat Current'!E384,"")</f>
        <v>0</v>
      </c>
      <c r="F385" s="2">
        <f>IFERROR(('Factset Current'!F384-'Compustat Current'!F384)/'Compustat Current'!F384,"")</f>
        <v>0</v>
      </c>
      <c r="G385" s="2">
        <f>IFERROR(('Factset Current'!G384-'Compustat Current'!G384)/'Compustat Current'!G384,"")</f>
        <v>0</v>
      </c>
      <c r="H385" s="2">
        <f>IFERROR(('Factset Current'!H384-'Compustat Current'!H384)/'Compustat Current'!H384,"")</f>
        <v>0</v>
      </c>
      <c r="I385" s="2" t="str">
        <f>IFERROR(('Factset Current'!I384-'Compustat Current'!I384)/'Compustat Current'!I384,"")</f>
        <v/>
      </c>
      <c r="J385" s="2">
        <f>IFERROR(('Factset Current'!J384-'Compustat Current'!J384)/'Compustat Current'!J384,"")</f>
        <v>8.0043201728069099E-2</v>
      </c>
      <c r="K385" s="2">
        <f>IFERROR(('Factset Current'!K384-'Compustat Current'!K384)/'Compustat Current'!K384,"")</f>
        <v>0</v>
      </c>
      <c r="L385" s="2">
        <f>IFERROR(('Factset Current'!L384-'Compustat Current'!L384)/'Compustat Current'!L384,"")</f>
        <v>-1.5123826328060452E-3</v>
      </c>
      <c r="M385" s="2">
        <f>IFERROR(('Factset Current'!M384-'Compustat Current'!M384)/'Compustat Current'!M384,"")</f>
        <v>-7.3800738007380141E-3</v>
      </c>
      <c r="N385" s="2">
        <f>IFERROR(('Factset Current'!N384-'Compustat Current'!N384)/'Compustat Current'!N384,"")</f>
        <v>-1.6269805066447603E-3</v>
      </c>
      <c r="O385" s="2">
        <f>IFERROR(('Factset Current'!O384-'Compustat Current'!O384)/'Compustat Current'!O384,"")</f>
        <v>-1.7070563647676221E-3</v>
      </c>
      <c r="P385" s="2">
        <f>IFERROR(('Factset Current'!P384-'Compustat Current'!P384)/'Compustat Current'!P384,"")</f>
        <v>-1.1002646212005957E-7</v>
      </c>
      <c r="Q385" s="2">
        <f>IFERROR(('Factset Current'!Q384-'Compustat Current'!Q384)/'Compustat Current'!Q384,"")</f>
        <v>0</v>
      </c>
      <c r="R385" s="2">
        <f>IFERROR(('Factset Current'!R384-'Compustat Current'!R384)/'Compustat Current'!R384,"")</f>
        <v>-3.124349093938881E-4</v>
      </c>
      <c r="S385" s="2">
        <f>IFERROR(('Factset Current'!S384-'Compustat Current'!S384)/'Compustat Current'!S384,"")</f>
        <v>0</v>
      </c>
      <c r="T385" s="2" t="str">
        <f>IFERROR(('Factset Current'!T384-'Compustat Current'!T384)/'Compustat Current'!T384,"")</f>
        <v/>
      </c>
      <c r="U385" s="2">
        <f>IFERROR(('Factset Current'!U384-'Compustat Current'!U384)/'Compustat Current'!U384,"")</f>
        <v>-1.1834319526627229E-2</v>
      </c>
      <c r="V385" s="2">
        <f>IFERROR(('Factset Current'!V384-'Compustat Current'!V384)/'Compustat Current'!V384,"")</f>
        <v>2.282250156013196E-2</v>
      </c>
      <c r="W385" s="2">
        <f>IFERROR(('Factset Current'!W384-'Compustat Current'!W384)/'Compustat Current'!W384,"")</f>
        <v>-1.4450867052022975E-2</v>
      </c>
      <c r="X385" s="2">
        <f>IFERROR(('Factset Current'!X384-'Compustat Current'!X384)/'Compustat Current'!X384,"")</f>
        <v>-1.3741048964582878E-2</v>
      </c>
      <c r="Y385" s="2">
        <f>IFERROR(('Factset Current'!Y384-'Compustat Current'!Y384)/'Compustat Current'!Y384,"")</f>
        <v>-1.7588472133926718E-2</v>
      </c>
      <c r="Z385" s="2">
        <f>IFERROR(('Factset Current'!Z384-'Compustat Current'!Z384)/'Compustat Current'!Z384,"")</f>
        <v>-0.22677892449755568</v>
      </c>
      <c r="AA385" s="2">
        <f>IFERROR(('Factset Current'!AA384-'Compustat Current'!AA384)/'Compustat Current'!AA384,"")</f>
        <v>-3.8932146829810853E-2</v>
      </c>
      <c r="AB385" s="2">
        <f>IFERROR(('Factset Current'!AB384-'Compustat Current'!AB384)/'Compustat Current'!AB384,"")</f>
        <v>0.18506372512484165</v>
      </c>
      <c r="AC385" s="2">
        <f>IFERROR(('Factset Current'!AC384-'Compustat Current'!AC384)/'Compustat Current'!AC384,"")</f>
        <v>-0.75959105070527611</v>
      </c>
    </row>
    <row r="386" spans="1:29" x14ac:dyDescent="0.25">
      <c r="A386" t="s">
        <v>791</v>
      </c>
      <c r="C386" s="2">
        <f>('Compustat Current'!C385-'Factset Current'!C385)/'Compustat Current'!C385</f>
        <v>0</v>
      </c>
      <c r="D386" s="2">
        <f>IFERROR(('Factset Current'!D385-'Compustat Current'!D385)/'Compustat Current'!D385,"")</f>
        <v>-7.532620844688348E-2</v>
      </c>
      <c r="E386" s="2">
        <f>IFERROR(('Factset Current'!E385-'Compustat Current'!E385)/'Compustat Current'!E385,"")</f>
        <v>0</v>
      </c>
      <c r="F386" s="2">
        <f>IFERROR(('Factset Current'!F385-'Compustat Current'!F385)/'Compustat Current'!F385,"")</f>
        <v>0</v>
      </c>
      <c r="G386" s="2">
        <f>IFERROR(('Factset Current'!G385-'Compustat Current'!G385)/'Compustat Current'!G385,"")</f>
        <v>0</v>
      </c>
      <c r="H386" s="2">
        <f>IFERROR(('Factset Current'!H385-'Compustat Current'!H385)/'Compustat Current'!H385,"")</f>
        <v>0</v>
      </c>
      <c r="I386" s="2">
        <f>IFERROR(('Factset Current'!I385-'Compustat Current'!I385)/'Compustat Current'!I385,"")</f>
        <v>0</v>
      </c>
      <c r="J386" s="2">
        <f>IFERROR(('Factset Current'!J385-'Compustat Current'!J385)/'Compustat Current'!J385,"")</f>
        <v>0.35298270384751146</v>
      </c>
      <c r="K386" s="2">
        <f>IFERROR(('Factset Current'!K385-'Compustat Current'!K385)/'Compustat Current'!K385,"")</f>
        <v>0</v>
      </c>
      <c r="L386" s="2">
        <f>IFERROR(('Factset Current'!L385-'Compustat Current'!L385)/'Compustat Current'!L385,"")</f>
        <v>-3.8688658114437238E-3</v>
      </c>
      <c r="M386" s="2">
        <f>IFERROR(('Factset Current'!M385-'Compustat Current'!M385)/'Compustat Current'!M385,"")</f>
        <v>5.2264808362369386E-3</v>
      </c>
      <c r="N386" s="2">
        <f>IFERROR(('Factset Current'!N385-'Compustat Current'!N385)/'Compustat Current'!N385,"")</f>
        <v>4.8154555940023012E-2</v>
      </c>
      <c r="O386" s="2">
        <f>IFERROR(('Factset Current'!O385-'Compustat Current'!O385)/'Compustat Current'!O385,"")</f>
        <v>1.1453950444132862E-2</v>
      </c>
      <c r="P386" s="2">
        <f>IFERROR(('Factset Current'!P385-'Compustat Current'!P385)/'Compustat Current'!P385,"")</f>
        <v>8.3318507183782834E-8</v>
      </c>
      <c r="Q386" s="2">
        <f>IFERROR(('Factset Current'!Q385-'Compustat Current'!Q385)/'Compustat Current'!Q385,"")</f>
        <v>0</v>
      </c>
      <c r="R386" s="2">
        <f>IFERROR(('Factset Current'!R385-'Compustat Current'!R385)/'Compustat Current'!R385,"")</f>
        <v>-7.4791651827056042E-4</v>
      </c>
      <c r="S386" s="2">
        <f>IFERROR(('Factset Current'!S385-'Compustat Current'!S385)/'Compustat Current'!S385,"")</f>
        <v>0</v>
      </c>
      <c r="T386" s="2">
        <f>IFERROR(('Factset Current'!T385-'Compustat Current'!T385)/'Compustat Current'!T385,"")</f>
        <v>0</v>
      </c>
      <c r="U386" s="2">
        <f>IFERROR(('Factset Current'!U385-'Compustat Current'!U385)/'Compustat Current'!U385,"")</f>
        <v>4.2492917847025476E-2</v>
      </c>
      <c r="V386" s="2">
        <f>IFERROR(('Factset Current'!V385-'Compustat Current'!V385)/'Compustat Current'!V385,"")</f>
        <v>-1.4051196438508624E-2</v>
      </c>
      <c r="W386" s="2">
        <f>IFERROR(('Factset Current'!W385-'Compustat Current'!W385)/'Compustat Current'!W385,"")</f>
        <v>-0.15523034420966181</v>
      </c>
      <c r="X386" s="2">
        <f>IFERROR(('Factset Current'!X385-'Compustat Current'!X385)/'Compustat Current'!X385,"")</f>
        <v>-0.1552670501232539</v>
      </c>
      <c r="Y386" s="2">
        <f>IFERROR(('Factset Current'!Y385-'Compustat Current'!Y385)/'Compustat Current'!Y385,"")</f>
        <v>-0.12473556373893289</v>
      </c>
      <c r="Z386" s="2">
        <f>IFERROR(('Factset Current'!Z385-'Compustat Current'!Z385)/'Compustat Current'!Z385,"")</f>
        <v>2.1643363340356166E-2</v>
      </c>
      <c r="AA386" s="2">
        <f>IFERROR(('Factset Current'!AA385-'Compustat Current'!AA385)/'Compustat Current'!AA385,"")</f>
        <v>0</v>
      </c>
      <c r="AB386" s="2">
        <f>IFERROR(('Factset Current'!AB385-'Compustat Current'!AB385)/'Compustat Current'!AB385,"")</f>
        <v>-1.4016018306636137E-2</v>
      </c>
      <c r="AC386" s="2">
        <f>IFERROR(('Factset Current'!AC385-'Compustat Current'!AC385)/'Compustat Current'!AC385,"")</f>
        <v>-0.22864342572968643</v>
      </c>
    </row>
    <row r="387" spans="1:29" x14ac:dyDescent="0.25">
      <c r="A387" t="s">
        <v>793</v>
      </c>
      <c r="C387" s="2">
        <f>('Compustat Current'!C386-'Factset Current'!C386)/'Compustat Current'!C386</f>
        <v>0</v>
      </c>
      <c r="D387" s="2">
        <f>IFERROR(('Factset Current'!D386-'Compustat Current'!D386)/'Compustat Current'!D386,"")</f>
        <v>-0.11771832897160037</v>
      </c>
      <c r="E387" s="2">
        <f>IFERROR(('Factset Current'!E386-'Compustat Current'!E386)/'Compustat Current'!E386,"")</f>
        <v>0</v>
      </c>
      <c r="F387" s="2">
        <f>IFERROR(('Factset Current'!F386-'Compustat Current'!F386)/'Compustat Current'!F386,"")</f>
        <v>0</v>
      </c>
      <c r="G387" s="2">
        <f>IFERROR(('Factset Current'!G386-'Compustat Current'!G386)/'Compustat Current'!G386,"")</f>
        <v>0</v>
      </c>
      <c r="H387" s="2">
        <f>IFERROR(('Factset Current'!H386-'Compustat Current'!H386)/'Compustat Current'!H386,"")</f>
        <v>0</v>
      </c>
      <c r="I387" s="2">
        <f>IFERROR(('Factset Current'!I386-'Compustat Current'!I386)/'Compustat Current'!I386,"")</f>
        <v>0</v>
      </c>
      <c r="J387" s="2">
        <f>IFERROR(('Factset Current'!J386-'Compustat Current'!J386)/'Compustat Current'!J386,"")</f>
        <v>0.25467693758842952</v>
      </c>
      <c r="K387" s="2">
        <f>IFERROR(('Factset Current'!K386-'Compustat Current'!K386)/'Compustat Current'!K386,"")</f>
        <v>0</v>
      </c>
      <c r="L387" s="2">
        <f>IFERROR(('Factset Current'!L386-'Compustat Current'!L386)/'Compustat Current'!L386,"")</f>
        <v>-3.2988549780776938E-4</v>
      </c>
      <c r="M387" s="2">
        <f>IFERROR(('Factset Current'!M386-'Compustat Current'!M386)/'Compustat Current'!M386,"")</f>
        <v>5.2545359008425517E-4</v>
      </c>
      <c r="N387" s="2">
        <f>IFERROR(('Factset Current'!N386-'Compustat Current'!N386)/'Compustat Current'!N386,"")</f>
        <v>-4.5738348658794677E-3</v>
      </c>
      <c r="O387" s="2">
        <f>IFERROR(('Factset Current'!O386-'Compustat Current'!O386)/'Compustat Current'!O386,"")</f>
        <v>-8.8290401283250232E-4</v>
      </c>
      <c r="P387" s="2">
        <f>IFERROR(('Factset Current'!P386-'Compustat Current'!P386)/'Compustat Current'!P386,"")</f>
        <v>-6.2884191287980869E-7</v>
      </c>
      <c r="Q387" s="2">
        <f>IFERROR(('Factset Current'!Q386-'Compustat Current'!Q386)/'Compustat Current'!Q386,"")</f>
        <v>0</v>
      </c>
      <c r="R387" s="2">
        <f>IFERROR(('Factset Current'!R386-'Compustat Current'!R386)/'Compustat Current'!R386,"")</f>
        <v>-5.1194672019544323E-3</v>
      </c>
      <c r="S387" s="2">
        <f>IFERROR(('Factset Current'!S386-'Compustat Current'!S386)/'Compustat Current'!S386,"")</f>
        <v>0</v>
      </c>
      <c r="T387" s="2" t="str">
        <f>IFERROR(('Factset Current'!T386-'Compustat Current'!T386)/'Compustat Current'!T386,"")</f>
        <v/>
      </c>
      <c r="U387" s="2">
        <f>IFERROR(('Factset Current'!U386-'Compustat Current'!U386)/'Compustat Current'!U386,"")</f>
        <v>3.4858387799564176E-2</v>
      </c>
      <c r="V387" s="2">
        <f>IFERROR(('Factset Current'!V386-'Compustat Current'!V386)/'Compustat Current'!V386,"")</f>
        <v>2.4779568257829031E-2</v>
      </c>
      <c r="W387" s="2">
        <f>IFERROR(('Factset Current'!W386-'Compustat Current'!W386)/'Compustat Current'!W386,"")</f>
        <v>-1.627218934911244E-2</v>
      </c>
      <c r="X387" s="2">
        <f>IFERROR(('Factset Current'!X386-'Compustat Current'!X386)/'Compustat Current'!X386,"")</f>
        <v>-1.6363636363636313E-2</v>
      </c>
      <c r="Y387" s="2">
        <f>IFERROR(('Factset Current'!Y386-'Compustat Current'!Y386)/'Compustat Current'!Y386,"")</f>
        <v>-8.3798882681564331E-3</v>
      </c>
      <c r="Z387" s="2">
        <f>IFERROR(('Factset Current'!Z386-'Compustat Current'!Z386)/'Compustat Current'!Z386,"")</f>
        <v>-1.8374441317662745E-2</v>
      </c>
      <c r="AA387" s="2">
        <f>IFERROR(('Factset Current'!AA386-'Compustat Current'!AA386)/'Compustat Current'!AA386,"")</f>
        <v>-0.2742902182301844</v>
      </c>
      <c r="AB387" s="2">
        <f>IFERROR(('Factset Current'!AB386-'Compustat Current'!AB386)/'Compustat Current'!AB386,"")</f>
        <v>-0.80335140463282406</v>
      </c>
      <c r="AC387" s="2">
        <f>IFERROR(('Factset Current'!AC386-'Compustat Current'!AC386)/'Compustat Current'!AC386,"")</f>
        <v>-0.50618385005025923</v>
      </c>
    </row>
    <row r="388" spans="1:29" x14ac:dyDescent="0.25">
      <c r="A388" t="s">
        <v>795</v>
      </c>
      <c r="C388" s="2">
        <f>('Compustat Current'!C387-'Factset Current'!C387)/'Compustat Current'!C387</f>
        <v>0</v>
      </c>
      <c r="D388" s="2">
        <f>IFERROR(('Factset Current'!D387-'Compustat Current'!D387)/'Compustat Current'!D387,"")</f>
        <v>1.3629152981656488E-3</v>
      </c>
      <c r="E388" s="2">
        <f>IFERROR(('Factset Current'!E387-'Compustat Current'!E387)/'Compustat Current'!E387,"")</f>
        <v>0</v>
      </c>
      <c r="F388" s="2">
        <f>IFERROR(('Factset Current'!F387-'Compustat Current'!F387)/'Compustat Current'!F387,"")</f>
        <v>0</v>
      </c>
      <c r="G388" s="2">
        <f>IFERROR(('Factset Current'!G387-'Compustat Current'!G387)/'Compustat Current'!G387,"")</f>
        <v>0</v>
      </c>
      <c r="H388" s="2">
        <f>IFERROR(('Factset Current'!H387-'Compustat Current'!H387)/'Compustat Current'!H387,"")</f>
        <v>0</v>
      </c>
      <c r="I388" s="2">
        <f>IFERROR(('Factset Current'!I387-'Compustat Current'!I387)/'Compustat Current'!I387,"")</f>
        <v>0</v>
      </c>
      <c r="J388" s="2">
        <f>IFERROR(('Factset Current'!J387-'Compustat Current'!J387)/'Compustat Current'!J387,"")</f>
        <v>0</v>
      </c>
      <c r="K388" s="2">
        <f>IFERROR(('Factset Current'!K387-'Compustat Current'!K387)/'Compustat Current'!K387,"")</f>
        <v>-2.7434842249657088E-3</v>
      </c>
      <c r="L388" s="2">
        <f>IFERROR(('Factset Current'!L387-'Compustat Current'!L387)/'Compustat Current'!L387,"")</f>
        <v>3.0597594558331076E-4</v>
      </c>
      <c r="M388" s="2">
        <f>IFERROR(('Factset Current'!M387-'Compustat Current'!M387)/'Compustat Current'!M387,"")</f>
        <v>2.7326796334994933E-3</v>
      </c>
      <c r="N388" s="2">
        <f>IFERROR(('Factset Current'!N387-'Compustat Current'!N387)/'Compustat Current'!N387,"")</f>
        <v>-7.1973314509533003E-4</v>
      </c>
      <c r="O388" s="2">
        <f>IFERROR(('Factset Current'!O387-'Compustat Current'!O387)/'Compustat Current'!O387,"")</f>
        <v>-1.0678377788976027E-3</v>
      </c>
      <c r="P388" s="2">
        <f>IFERROR(('Factset Current'!P387-'Compustat Current'!P387)/'Compustat Current'!P387,"")</f>
        <v>2.2043979501102384E-6</v>
      </c>
      <c r="Q388" s="2">
        <f>IFERROR(('Factset Current'!Q387-'Compustat Current'!Q387)/'Compustat Current'!Q387,"")</f>
        <v>0</v>
      </c>
      <c r="R388" s="2">
        <f>IFERROR(('Factset Current'!R387-'Compustat Current'!R387)/'Compustat Current'!R387,"")</f>
        <v>-8.8448611356752688E-5</v>
      </c>
      <c r="S388" s="2">
        <f>IFERROR(('Factset Current'!S387-'Compustat Current'!S387)/'Compustat Current'!S387,"")</f>
        <v>0</v>
      </c>
      <c r="T388" s="2">
        <f>IFERROR(('Factset Current'!T387-'Compustat Current'!T387)/'Compustat Current'!T387,"")</f>
        <v>0</v>
      </c>
      <c r="U388" s="2">
        <f>IFERROR(('Factset Current'!U387-'Compustat Current'!U387)/'Compustat Current'!U387,"")</f>
        <v>0</v>
      </c>
      <c r="V388" s="2">
        <f>IFERROR(('Factset Current'!V387-'Compustat Current'!V387)/'Compustat Current'!V387,"")</f>
        <v>-4.2380952380952297E-2</v>
      </c>
      <c r="W388" s="2">
        <f>IFERROR(('Factset Current'!W387-'Compustat Current'!W387)/'Compustat Current'!W387,"")</f>
        <v>0</v>
      </c>
      <c r="X388" s="2">
        <f>IFERROR(('Factset Current'!X387-'Compustat Current'!X387)/'Compustat Current'!X387,"")</f>
        <v>0</v>
      </c>
      <c r="Y388" s="2">
        <f>IFERROR(('Factset Current'!Y387-'Compustat Current'!Y387)/'Compustat Current'!Y387,"")</f>
        <v>0</v>
      </c>
      <c r="Z388" s="2">
        <f>IFERROR(('Factset Current'!Z387-'Compustat Current'!Z387)/'Compustat Current'!Z387,"")</f>
        <v>0</v>
      </c>
      <c r="AA388" s="2">
        <f>IFERROR(('Factset Current'!AA387-'Compustat Current'!AA387)/'Compustat Current'!AA387,"")</f>
        <v>1.3121067203624466</v>
      </c>
      <c r="AB388" s="2">
        <f>IFERROR(('Factset Current'!AB387-'Compustat Current'!AB387)/'Compustat Current'!AB387,"")</f>
        <v>-8.520306731042641E-4</v>
      </c>
      <c r="AC388" s="2">
        <f>IFERROR(('Factset Current'!AC387-'Compustat Current'!AC387)/'Compustat Current'!AC387,"")</f>
        <v>1.4313519200420832</v>
      </c>
    </row>
    <row r="389" spans="1:29" x14ac:dyDescent="0.25">
      <c r="A389" t="s">
        <v>797</v>
      </c>
      <c r="C389" s="2">
        <f>('Compustat Current'!C388-'Factset Current'!C388)/'Compustat Current'!C388</f>
        <v>0</v>
      </c>
      <c r="D389" s="2">
        <f>IFERROR(('Factset Current'!D388-'Compustat Current'!D388)/'Compustat Current'!D388,"")</f>
        <v>-0.11977435619163895</v>
      </c>
      <c r="E389" s="2">
        <f>IFERROR(('Factset Current'!E388-'Compustat Current'!E388)/'Compustat Current'!E388,"")</f>
        <v>0</v>
      </c>
      <c r="F389" s="2">
        <f>IFERROR(('Factset Current'!F388-'Compustat Current'!F388)/'Compustat Current'!F388,"")</f>
        <v>0</v>
      </c>
      <c r="G389" s="2">
        <f>IFERROR(('Factset Current'!G388-'Compustat Current'!G388)/'Compustat Current'!G388,"")</f>
        <v>0</v>
      </c>
      <c r="H389" s="2">
        <f>IFERROR(('Factset Current'!H388-'Compustat Current'!H388)/'Compustat Current'!H388,"")</f>
        <v>0</v>
      </c>
      <c r="I389" s="2">
        <f>IFERROR(('Factset Current'!I388-'Compustat Current'!I388)/'Compustat Current'!I388,"")</f>
        <v>3.371343579573517E-3</v>
      </c>
      <c r="J389" s="2">
        <f>IFERROR(('Factset Current'!J388-'Compustat Current'!J388)/'Compustat Current'!J388,"")</f>
        <v>0</v>
      </c>
      <c r="K389" s="2">
        <f>IFERROR(('Factset Current'!K388-'Compustat Current'!K388)/'Compustat Current'!K388,"")</f>
        <v>0</v>
      </c>
      <c r="L389" s="2">
        <f>IFERROR(('Factset Current'!L388-'Compustat Current'!L388)/'Compustat Current'!L388,"")</f>
        <v>2.1788187689672938E-3</v>
      </c>
      <c r="M389" s="2">
        <f>IFERROR(('Factset Current'!M388-'Compustat Current'!M388)/'Compustat Current'!M388,"")</f>
        <v>-4.1498010136399154E-3</v>
      </c>
      <c r="N389" s="2">
        <f>IFERROR(('Factset Current'!N388-'Compustat Current'!N388)/'Compustat Current'!N388,"")</f>
        <v>-4.8906915789320013E-3</v>
      </c>
      <c r="O389" s="2">
        <f>IFERROR(('Factset Current'!O388-'Compustat Current'!O388)/'Compustat Current'!O388,"")</f>
        <v>-8.0148148148147681E-3</v>
      </c>
      <c r="P389" s="2">
        <f>IFERROR(('Factset Current'!P388-'Compustat Current'!P388)/'Compustat Current'!P388,"")</f>
        <v>-1.7138506903625836E-7</v>
      </c>
      <c r="Q389" s="2">
        <f>IFERROR(('Factset Current'!Q388-'Compustat Current'!Q388)/'Compustat Current'!Q388,"")</f>
        <v>0</v>
      </c>
      <c r="R389" s="2">
        <f>IFERROR(('Factset Current'!R388-'Compustat Current'!R388)/'Compustat Current'!R388,"")</f>
        <v>0</v>
      </c>
      <c r="S389" s="2">
        <f>IFERROR(('Factset Current'!S388-'Compustat Current'!S388)/'Compustat Current'!S388,"")</f>
        <v>0</v>
      </c>
      <c r="T389" s="2">
        <f>IFERROR(('Factset Current'!T388-'Compustat Current'!T388)/'Compustat Current'!T388,"")</f>
        <v>5.1767490016269993E-3</v>
      </c>
      <c r="U389" s="2">
        <f>IFERROR(('Factset Current'!U388-'Compustat Current'!U388)/'Compustat Current'!U388,"")</f>
        <v>0</v>
      </c>
      <c r="V389" s="2">
        <f>IFERROR(('Factset Current'!V388-'Compustat Current'!V388)/'Compustat Current'!V388,"")</f>
        <v>-4.719454640797126E-3</v>
      </c>
      <c r="W389" s="2">
        <f>IFERROR(('Factset Current'!W388-'Compustat Current'!W388)/'Compustat Current'!W388,"")</f>
        <v>0</v>
      </c>
      <c r="X389" s="2">
        <f>IFERROR(('Factset Current'!X388-'Compustat Current'!X388)/'Compustat Current'!X388,"")</f>
        <v>0</v>
      </c>
      <c r="Y389" s="2">
        <f>IFERROR(('Factset Current'!Y388-'Compustat Current'!Y388)/'Compustat Current'!Y388,"")</f>
        <v>3.78357926598571E-3</v>
      </c>
      <c r="Z389" s="2">
        <f>IFERROR(('Factset Current'!Z388-'Compustat Current'!Z388)/'Compustat Current'!Z388,"")</f>
        <v>-4.3551976263643065E-2</v>
      </c>
      <c r="AA389" s="2">
        <f>IFERROR(('Factset Current'!AA388-'Compustat Current'!AA388)/'Compustat Current'!AA388,"")</f>
        <v>0.83024888321633694</v>
      </c>
      <c r="AB389" s="2">
        <f>IFERROR(('Factset Current'!AB388-'Compustat Current'!AB388)/'Compustat Current'!AB388,"")</f>
        <v>9.2344869250021597E-2</v>
      </c>
      <c r="AC389" s="2">
        <f>IFERROR(('Factset Current'!AC388-'Compustat Current'!AC388)/'Compustat Current'!AC388,"")</f>
        <v>0.71328378519836699</v>
      </c>
    </row>
    <row r="390" spans="1:29" x14ac:dyDescent="0.25">
      <c r="A390" t="s">
        <v>799</v>
      </c>
      <c r="C390" s="2">
        <f>('Compustat Current'!C389-'Factset Current'!C389)/'Compustat Current'!C389</f>
        <v>0</v>
      </c>
      <c r="D390" s="2">
        <f>IFERROR(('Factset Current'!D389-'Compustat Current'!D389)/'Compustat Current'!D389,"")</f>
        <v>-0.21857631725845206</v>
      </c>
      <c r="E390" s="2">
        <f>IFERROR(('Factset Current'!E389-'Compustat Current'!E389)/'Compustat Current'!E389,"")</f>
        <v>0</v>
      </c>
      <c r="F390" s="2">
        <f>IFERROR(('Factset Current'!F389-'Compustat Current'!F389)/'Compustat Current'!F389,"")</f>
        <v>0</v>
      </c>
      <c r="G390" s="2">
        <f>IFERROR(('Factset Current'!G389-'Compustat Current'!G389)/'Compustat Current'!G389,"")</f>
        <v>-6.1262872861452475E-6</v>
      </c>
      <c r="H390" s="2">
        <f>IFERROR(('Factset Current'!H389-'Compustat Current'!H389)/'Compustat Current'!H389,"")</f>
        <v>0</v>
      </c>
      <c r="I390" s="2">
        <f>IFERROR(('Factset Current'!I389-'Compustat Current'!I389)/'Compustat Current'!I389,"")</f>
        <v>-1.5829046299961026E-3</v>
      </c>
      <c r="J390" s="2">
        <f>IFERROR(('Factset Current'!J389-'Compustat Current'!J389)/'Compustat Current'!J389,"")</f>
        <v>0.48933333333333334</v>
      </c>
      <c r="K390" s="2">
        <f>IFERROR(('Factset Current'!K389-'Compustat Current'!K389)/'Compustat Current'!K389,"")</f>
        <v>0</v>
      </c>
      <c r="L390" s="2">
        <f>IFERROR(('Factset Current'!L389-'Compustat Current'!L389)/'Compustat Current'!L389,"")</f>
        <v>9.7506983608282912E-4</v>
      </c>
      <c r="M390" s="2">
        <f>IFERROR(('Factset Current'!M389-'Compustat Current'!M389)/'Compustat Current'!M389,"")</f>
        <v>8.6817823901147321E-4</v>
      </c>
      <c r="N390" s="2">
        <f>IFERROR(('Factset Current'!N389-'Compustat Current'!N389)/'Compustat Current'!N389,"")</f>
        <v>1.3840607699240367E-2</v>
      </c>
      <c r="O390" s="2">
        <f>IFERROR(('Factset Current'!O389-'Compustat Current'!O389)/'Compustat Current'!O389,"")</f>
        <v>1.647997940002565E-2</v>
      </c>
      <c r="P390" s="2">
        <f>IFERROR(('Factset Current'!P389-'Compustat Current'!P389)/'Compustat Current'!P389,"")</f>
        <v>-4.758839256722604E-6</v>
      </c>
      <c r="Q390" s="2">
        <f>IFERROR(('Factset Current'!Q389-'Compustat Current'!Q389)/'Compustat Current'!Q389,"")</f>
        <v>0</v>
      </c>
      <c r="R390" s="2">
        <f>IFERROR(('Factset Current'!R389-'Compustat Current'!R389)/'Compustat Current'!R389,"")</f>
        <v>8.6492178098675123E-4</v>
      </c>
      <c r="S390" s="2">
        <f>IFERROR(('Factset Current'!S389-'Compustat Current'!S389)/'Compustat Current'!S389,"")</f>
        <v>0</v>
      </c>
      <c r="T390" s="2">
        <f>IFERROR(('Factset Current'!T389-'Compustat Current'!T389)/'Compustat Current'!T389,"")</f>
        <v>0</v>
      </c>
      <c r="U390" s="2">
        <f>IFERROR(('Factset Current'!U389-'Compustat Current'!U389)/'Compustat Current'!U389,"")</f>
        <v>0</v>
      </c>
      <c r="V390" s="2">
        <f>IFERROR(('Factset Current'!V389-'Compustat Current'!V389)/'Compustat Current'!V389,"")</f>
        <v>-7.1149674620390513E-2</v>
      </c>
      <c r="W390" s="2">
        <f>IFERROR(('Factset Current'!W389-'Compustat Current'!W389)/'Compustat Current'!W389,"")</f>
        <v>-5.6512378902046157E-3</v>
      </c>
      <c r="X390" s="2">
        <f>IFERROR(('Factset Current'!X389-'Compustat Current'!X389)/'Compustat Current'!X389,"")</f>
        <v>-5.7976106816585316E-3</v>
      </c>
      <c r="Y390" s="2">
        <f>IFERROR(('Factset Current'!Y389-'Compustat Current'!Y389)/'Compustat Current'!Y389,"")</f>
        <v>-5.7026476578411157E-3</v>
      </c>
      <c r="Z390" s="2">
        <f>IFERROR(('Factset Current'!Z389-'Compustat Current'!Z389)/'Compustat Current'!Z389,"")</f>
        <v>0.21983932937478173</v>
      </c>
      <c r="AA390" s="2">
        <f>IFERROR(('Factset Current'!AA389-'Compustat Current'!AA389)/'Compustat Current'!AA389,"")</f>
        <v>-0.36367407134298091</v>
      </c>
      <c r="AB390" s="2">
        <f>IFERROR(('Factset Current'!AB389-'Compustat Current'!AB389)/'Compustat Current'!AB389,"")</f>
        <v>3.3806840726926302E-2</v>
      </c>
      <c r="AC390" s="2">
        <f>IFERROR(('Factset Current'!AC389-'Compustat Current'!AC389)/'Compustat Current'!AC389,"")</f>
        <v>-0.32457207525816945</v>
      </c>
    </row>
    <row r="391" spans="1:29" x14ac:dyDescent="0.25">
      <c r="A391" t="s">
        <v>801</v>
      </c>
      <c r="C391" s="2">
        <f>('Compustat Current'!C390-'Factset Current'!C390)/'Compustat Current'!C390</f>
        <v>0</v>
      </c>
      <c r="D391" s="2">
        <f>IFERROR(('Factset Current'!D390-'Compustat Current'!D390)/'Compustat Current'!D390,"")</f>
        <v>0.44250350303596453</v>
      </c>
      <c r="E391" s="2">
        <f>IFERROR(('Factset Current'!E390-'Compustat Current'!E390)/'Compustat Current'!E390,"")</f>
        <v>0</v>
      </c>
      <c r="F391" s="2">
        <f>IFERROR(('Factset Current'!F390-'Compustat Current'!F390)/'Compustat Current'!F390,"")</f>
        <v>0</v>
      </c>
      <c r="G391" s="2">
        <f>IFERROR(('Factset Current'!G390-'Compustat Current'!G390)/'Compustat Current'!G390,"")</f>
        <v>0</v>
      </c>
      <c r="H391" s="2">
        <f>IFERROR(('Factset Current'!H390-'Compustat Current'!H390)/'Compustat Current'!H390,"")</f>
        <v>0</v>
      </c>
      <c r="I391" s="2">
        <f>IFERROR(('Factset Current'!I390-'Compustat Current'!I390)/'Compustat Current'!I390,"")</f>
        <v>0</v>
      </c>
      <c r="J391" s="2">
        <f>IFERROR(('Factset Current'!J390-'Compustat Current'!J390)/'Compustat Current'!J390,"")</f>
        <v>0.23278076114872748</v>
      </c>
      <c r="K391" s="2">
        <f>IFERROR(('Factset Current'!K390-'Compustat Current'!K390)/'Compustat Current'!K390,"")</f>
        <v>0</v>
      </c>
      <c r="L391" s="2">
        <f>IFERROR(('Factset Current'!L390-'Compustat Current'!L390)/'Compustat Current'!L390,"")</f>
        <v>-1.7129153819801545E-3</v>
      </c>
      <c r="M391" s="2">
        <f>IFERROR(('Factset Current'!M390-'Compustat Current'!M390)/'Compustat Current'!M390,"")</f>
        <v>-9.2404361485810921E-5</v>
      </c>
      <c r="N391" s="2">
        <f>IFERROR(('Factset Current'!N390-'Compustat Current'!N390)/'Compustat Current'!N390,"")</f>
        <v>-1.4742857142857702E-3</v>
      </c>
      <c r="O391" s="2">
        <f>IFERROR(('Factset Current'!O390-'Compustat Current'!O390)/'Compustat Current'!O390,"")</f>
        <v>-3.8341634715304156E-3</v>
      </c>
      <c r="P391" s="2">
        <f>IFERROR(('Factset Current'!P390-'Compustat Current'!P390)/'Compustat Current'!P390,"")</f>
        <v>0</v>
      </c>
      <c r="Q391" s="2">
        <f>IFERROR(('Factset Current'!Q390-'Compustat Current'!Q390)/'Compustat Current'!Q390,"")</f>
        <v>0</v>
      </c>
      <c r="R391" s="2">
        <f>IFERROR(('Factset Current'!R390-'Compustat Current'!R390)/'Compustat Current'!R390,"")</f>
        <v>-1.215386796848143E-4</v>
      </c>
      <c r="S391" s="2">
        <f>IFERROR(('Factset Current'!S390-'Compustat Current'!S390)/'Compustat Current'!S390,"")</f>
        <v>0</v>
      </c>
      <c r="T391" s="2">
        <f>IFERROR(('Factset Current'!T390-'Compustat Current'!T390)/'Compustat Current'!T390,"")</f>
        <v>0</v>
      </c>
      <c r="U391" s="2">
        <f>IFERROR(('Factset Current'!U390-'Compustat Current'!U390)/'Compustat Current'!U390,"")</f>
        <v>9.1429719682508872E-3</v>
      </c>
      <c r="V391" s="2">
        <f>IFERROR(('Factset Current'!V390-'Compustat Current'!V390)/'Compustat Current'!V390,"")</f>
        <v>2.6842362127867548E-3</v>
      </c>
      <c r="W391" s="2">
        <f>IFERROR(('Factset Current'!W390-'Compustat Current'!W390)/'Compustat Current'!W390,"")</f>
        <v>0</v>
      </c>
      <c r="X391" s="2">
        <f>IFERROR(('Factset Current'!X390-'Compustat Current'!X390)/'Compustat Current'!X390,"")</f>
        <v>0</v>
      </c>
      <c r="Y391" s="2">
        <f>IFERROR(('Factset Current'!Y390-'Compustat Current'!Y390)/'Compustat Current'!Y390,"")</f>
        <v>1.2654531295629396E-2</v>
      </c>
      <c r="Z391" s="2">
        <f>IFERROR(('Factset Current'!Z390-'Compustat Current'!Z390)/'Compustat Current'!Z390,"")</f>
        <v>-2.4369016536118258E-2</v>
      </c>
      <c r="AA391" s="2">
        <f>IFERROR(('Factset Current'!AA390-'Compustat Current'!AA390)/'Compustat Current'!AA390,"")</f>
        <v>8.5704219149123642E-2</v>
      </c>
      <c r="AB391" s="2">
        <f>IFERROR(('Factset Current'!AB390-'Compustat Current'!AB390)/'Compustat Current'!AB390,"")</f>
        <v>-3.2328939108600054E-2</v>
      </c>
      <c r="AC391" s="2">
        <f>IFERROR(('Factset Current'!AC390-'Compustat Current'!AC390)/'Compustat Current'!AC390,"")</f>
        <v>0.11332643656540964</v>
      </c>
    </row>
    <row r="392" spans="1:29" x14ac:dyDescent="0.25">
      <c r="A392" t="s">
        <v>803</v>
      </c>
      <c r="C392" s="2">
        <f>('Compustat Current'!C391-'Factset Current'!C391)/'Compustat Current'!C391</f>
        <v>0</v>
      </c>
      <c r="D392" s="2">
        <f>IFERROR(('Factset Current'!D391-'Compustat Current'!D391)/'Compustat Current'!D391,"")</f>
        <v>-9.442108851266906E-2</v>
      </c>
      <c r="E392" s="2">
        <f>IFERROR(('Factset Current'!E391-'Compustat Current'!E391)/'Compustat Current'!E391,"")</f>
        <v>0</v>
      </c>
      <c r="F392" s="2">
        <f>IFERROR(('Factset Current'!F391-'Compustat Current'!F391)/'Compustat Current'!F391,"")</f>
        <v>0</v>
      </c>
      <c r="G392" s="2">
        <f>IFERROR(('Factset Current'!G391-'Compustat Current'!G391)/'Compustat Current'!G391,"")</f>
        <v>0</v>
      </c>
      <c r="H392" s="2">
        <f>IFERROR(('Factset Current'!H391-'Compustat Current'!H391)/'Compustat Current'!H391,"")</f>
        <v>0</v>
      </c>
      <c r="I392" s="2">
        <f>IFERROR(('Factset Current'!I391-'Compustat Current'!I391)/'Compustat Current'!I391,"")</f>
        <v>0</v>
      </c>
      <c r="J392" s="2">
        <f>IFERROR(('Factset Current'!J391-'Compustat Current'!J391)/'Compustat Current'!J391,"")</f>
        <v>0.26359537132612593</v>
      </c>
      <c r="K392" s="2">
        <f>IFERROR(('Factset Current'!K391-'Compustat Current'!K391)/'Compustat Current'!K391,"")</f>
        <v>0</v>
      </c>
      <c r="L392" s="2">
        <f>IFERROR(('Factset Current'!L391-'Compustat Current'!L391)/'Compustat Current'!L391,"")</f>
        <v>-2.8607165413813203E-2</v>
      </c>
      <c r="M392" s="2">
        <f>IFERROR(('Factset Current'!M391-'Compustat Current'!M391)/'Compustat Current'!M391,"")</f>
        <v>-3.0565461029037212E-2</v>
      </c>
      <c r="N392" s="2">
        <f>IFERROR(('Factset Current'!N391-'Compustat Current'!N391)/'Compustat Current'!N391,"")</f>
        <v>2.4278137890394898E-2</v>
      </c>
      <c r="O392" s="2">
        <f>IFERROR(('Factset Current'!O391-'Compustat Current'!O391)/'Compustat Current'!O391,"")</f>
        <v>6.2358974358974776E-3</v>
      </c>
      <c r="P392" s="2">
        <f>IFERROR(('Factset Current'!P391-'Compustat Current'!P391)/'Compustat Current'!P391,"")</f>
        <v>0</v>
      </c>
      <c r="Q392" s="2">
        <f>IFERROR(('Factset Current'!Q391-'Compustat Current'!Q391)/'Compustat Current'!Q391,"")</f>
        <v>0</v>
      </c>
      <c r="R392" s="2">
        <f>IFERROR(('Factset Current'!R391-'Compustat Current'!R391)/'Compustat Current'!R391,"")</f>
        <v>2.2139094587373016E-3</v>
      </c>
      <c r="S392" s="2">
        <f>IFERROR(('Factset Current'!S391-'Compustat Current'!S391)/'Compustat Current'!S391,"")</f>
        <v>0</v>
      </c>
      <c r="T392" s="2">
        <f>IFERROR(('Factset Current'!T391-'Compustat Current'!T391)/'Compustat Current'!T391,"")</f>
        <v>0</v>
      </c>
      <c r="U392" s="2">
        <f>IFERROR(('Factset Current'!U391-'Compustat Current'!U391)/'Compustat Current'!U391,"")</f>
        <v>-2.0580366330527557E-4</v>
      </c>
      <c r="V392" s="2">
        <f>IFERROR(('Factset Current'!V391-'Compustat Current'!V391)/'Compustat Current'!V391,"")</f>
        <v>-4.6288359334819363E-3</v>
      </c>
      <c r="W392" s="2">
        <f>IFERROR(('Factset Current'!W391-'Compustat Current'!W391)/'Compustat Current'!W391,"")</f>
        <v>0</v>
      </c>
      <c r="X392" s="2">
        <f>IFERROR(('Factset Current'!X391-'Compustat Current'!X391)/'Compustat Current'!X391,"")</f>
        <v>0</v>
      </c>
      <c r="Y392" s="2">
        <f>IFERROR(('Factset Current'!Y391-'Compustat Current'!Y391)/'Compustat Current'!Y391,"")</f>
        <v>-0.19093066956779747</v>
      </c>
      <c r="Z392" s="2">
        <f>IFERROR(('Factset Current'!Z391-'Compustat Current'!Z391)/'Compustat Current'!Z391,"")</f>
        <v>-0.70626166638384524</v>
      </c>
      <c r="AA392" s="2">
        <f>IFERROR(('Factset Current'!AA391-'Compustat Current'!AA391)/'Compustat Current'!AA391,"")</f>
        <v>0.12287608785743888</v>
      </c>
      <c r="AB392" s="2">
        <f>IFERROR(('Factset Current'!AB391-'Compustat Current'!AB391)/'Compustat Current'!AB391,"")</f>
        <v>-1.8822363940313312E-2</v>
      </c>
      <c r="AC392" s="2">
        <f>IFERROR(('Factset Current'!AC391-'Compustat Current'!AC391)/'Compustat Current'!AC391,"")</f>
        <v>1.8138817658881423</v>
      </c>
    </row>
    <row r="393" spans="1:29" x14ac:dyDescent="0.25">
      <c r="A393" t="s">
        <v>805</v>
      </c>
      <c r="C393" s="2">
        <f>('Compustat Current'!C392-'Factset Current'!C392)/'Compustat Current'!C392</f>
        <v>0</v>
      </c>
      <c r="D393" s="2">
        <f>IFERROR(('Factset Current'!D392-'Compustat Current'!D392)/'Compustat Current'!D392,"")</f>
        <v>-0.21716960774076791</v>
      </c>
      <c r="E393" s="2">
        <f>IFERROR(('Factset Current'!E392-'Compustat Current'!E392)/'Compustat Current'!E392,"")</f>
        <v>0</v>
      </c>
      <c r="F393" s="2">
        <f>IFERROR(('Factset Current'!F392-'Compustat Current'!F392)/'Compustat Current'!F392,"")</f>
        <v>0</v>
      </c>
      <c r="G393" s="2">
        <f>IFERROR(('Factset Current'!G392-'Compustat Current'!G392)/'Compustat Current'!G392,"")</f>
        <v>0</v>
      </c>
      <c r="H393" s="2">
        <f>IFERROR(('Factset Current'!H392-'Compustat Current'!H392)/'Compustat Current'!H392,"")</f>
        <v>0</v>
      </c>
      <c r="I393" s="2">
        <f>IFERROR(('Factset Current'!I392-'Compustat Current'!I392)/'Compustat Current'!I392,"")</f>
        <v>0</v>
      </c>
      <c r="J393" s="2">
        <f>IFERROR(('Factset Current'!J392-'Compustat Current'!J392)/'Compustat Current'!J392,"")</f>
        <v>0</v>
      </c>
      <c r="K393" s="2">
        <f>IFERROR(('Factset Current'!K392-'Compustat Current'!K392)/'Compustat Current'!K392,"")</f>
        <v>0</v>
      </c>
      <c r="L393" s="2">
        <f>IFERROR(('Factset Current'!L392-'Compustat Current'!L392)/'Compustat Current'!L392,"")</f>
        <v>1.5418157289295235E-3</v>
      </c>
      <c r="M393" s="2">
        <f>IFERROR(('Factset Current'!M392-'Compustat Current'!M392)/'Compustat Current'!M392,"")</f>
        <v>-2.8404675516776056E-4</v>
      </c>
      <c r="N393" s="2">
        <f>IFERROR(('Factset Current'!N392-'Compustat Current'!N392)/'Compustat Current'!N392,"")</f>
        <v>-2.0571428571428591E-2</v>
      </c>
      <c r="O393" s="2">
        <f>IFERROR(('Factset Current'!O392-'Compustat Current'!O392)/'Compustat Current'!O392,"")</f>
        <v>3.0124886666080086E-3</v>
      </c>
      <c r="P393" s="2">
        <f>IFERROR(('Factset Current'!P392-'Compustat Current'!P392)/'Compustat Current'!P392,"")</f>
        <v>0</v>
      </c>
      <c r="Q393" s="2">
        <f>IFERROR(('Factset Current'!Q392-'Compustat Current'!Q392)/'Compustat Current'!Q392,"")</f>
        <v>0</v>
      </c>
      <c r="R393" s="2">
        <f>IFERROR(('Factset Current'!R392-'Compustat Current'!R392)/'Compustat Current'!R392,"")</f>
        <v>2.9011653420449503E-3</v>
      </c>
      <c r="S393" s="2">
        <f>IFERROR(('Factset Current'!S392-'Compustat Current'!S392)/'Compustat Current'!S392,"")</f>
        <v>0</v>
      </c>
      <c r="T393" s="2">
        <f>IFERROR(('Factset Current'!T392-'Compustat Current'!T392)/'Compustat Current'!T392,"")</f>
        <v>0</v>
      </c>
      <c r="U393" s="2">
        <f>IFERROR(('Factset Current'!U392-'Compustat Current'!U392)/'Compustat Current'!U392,"")</f>
        <v>0</v>
      </c>
      <c r="V393" s="2">
        <f>IFERROR(('Factset Current'!V392-'Compustat Current'!V392)/'Compustat Current'!V392,"")</f>
        <v>1.136525074584459E-3</v>
      </c>
      <c r="W393" s="2">
        <f>IFERROR(('Factset Current'!W392-'Compustat Current'!W392)/'Compustat Current'!W392,"")</f>
        <v>0</v>
      </c>
      <c r="X393" s="2">
        <f>IFERROR(('Factset Current'!X392-'Compustat Current'!X392)/'Compustat Current'!X392,"")</f>
        <v>0</v>
      </c>
      <c r="Y393" s="2">
        <f>IFERROR(('Factset Current'!Y392-'Compustat Current'!Y392)/'Compustat Current'!Y392,"")</f>
        <v>0</v>
      </c>
      <c r="Z393" s="2">
        <f>IFERROR(('Factset Current'!Z392-'Compustat Current'!Z392)/'Compustat Current'!Z392,"")</f>
        <v>0</v>
      </c>
      <c r="AA393" s="2">
        <f>IFERROR(('Factset Current'!AA392-'Compustat Current'!AA392)/'Compustat Current'!AA392,"")</f>
        <v>0.14517369568004104</v>
      </c>
      <c r="AB393" s="2">
        <f>IFERROR(('Factset Current'!AB392-'Compustat Current'!AB392)/'Compustat Current'!AB392,"")</f>
        <v>9.5553105475927238E-3</v>
      </c>
      <c r="AC393" s="2">
        <f>IFERROR(('Factset Current'!AC392-'Compustat Current'!AC392)/'Compustat Current'!AC392,"")</f>
        <v>0.13145852343283684</v>
      </c>
    </row>
    <row r="394" spans="1:29" x14ac:dyDescent="0.25">
      <c r="A394" t="s">
        <v>807</v>
      </c>
      <c r="C394" s="2">
        <f>('Compustat Current'!C393-'Factset Current'!C393)/'Compustat Current'!C393</f>
        <v>0</v>
      </c>
      <c r="D394" s="2">
        <f>IFERROR(('Factset Current'!D393-'Compustat Current'!D393)/'Compustat Current'!D393,"")</f>
        <v>0.13020134228187916</v>
      </c>
      <c r="E394" s="2">
        <f>IFERROR(('Factset Current'!E393-'Compustat Current'!E393)/'Compustat Current'!E393,"")</f>
        <v>0</v>
      </c>
      <c r="F394" s="2">
        <f>IFERROR(('Factset Current'!F393-'Compustat Current'!F393)/'Compustat Current'!F393,"")</f>
        <v>0</v>
      </c>
      <c r="G394" s="2">
        <f>IFERROR(('Factset Current'!G393-'Compustat Current'!G393)/'Compustat Current'!G393,"")</f>
        <v>5.6913900651366774E-6</v>
      </c>
      <c r="H394" s="2">
        <f>IFERROR(('Factset Current'!H393-'Compustat Current'!H393)/'Compustat Current'!H393,"")</f>
        <v>0</v>
      </c>
      <c r="I394" s="2">
        <f>IFERROR(('Factset Current'!I393-'Compustat Current'!I393)/'Compustat Current'!I393,"")</f>
        <v>1.9696176008381416E-2</v>
      </c>
      <c r="J394" s="2">
        <f>IFERROR(('Factset Current'!J393-'Compustat Current'!J393)/'Compustat Current'!J393,"")</f>
        <v>4.3431976983148379</v>
      </c>
      <c r="K394" s="2">
        <f>IFERROR(('Factset Current'!K393-'Compustat Current'!K393)/'Compustat Current'!K393,"")</f>
        <v>0</v>
      </c>
      <c r="L394" s="2">
        <f>IFERROR(('Factset Current'!L393-'Compustat Current'!L393)/'Compustat Current'!L393,"")</f>
        <v>-1.0620761375829961E-3</v>
      </c>
      <c r="M394" s="2">
        <f>IFERROR(('Factset Current'!M393-'Compustat Current'!M393)/'Compustat Current'!M393,"")</f>
        <v>0</v>
      </c>
      <c r="N394" s="2">
        <f>IFERROR(('Factset Current'!N393-'Compustat Current'!N393)/'Compustat Current'!N393,"")</f>
        <v>-7.3456819143367914E-6</v>
      </c>
      <c r="O394" s="2">
        <f>IFERROR(('Factset Current'!O393-'Compustat Current'!O393)/'Compustat Current'!O393,"")</f>
        <v>-1.5755188128030373E-3</v>
      </c>
      <c r="P394" s="2">
        <f>IFERROR(('Factset Current'!P393-'Compustat Current'!P393)/'Compustat Current'!P393,"")</f>
        <v>1.8571361557339118E-6</v>
      </c>
      <c r="Q394" s="2" t="str">
        <f>IFERROR(('Factset Current'!Q393-'Compustat Current'!Q393)/'Compustat Current'!Q393,"")</f>
        <v/>
      </c>
      <c r="R394" s="2">
        <f>IFERROR(('Factset Current'!R393-'Compustat Current'!R393)/'Compustat Current'!R393,"")</f>
        <v>-9.9072181160560144E-3</v>
      </c>
      <c r="S394" s="2">
        <f>IFERROR(('Factset Current'!S393-'Compustat Current'!S393)/'Compustat Current'!S393,"")</f>
        <v>0</v>
      </c>
      <c r="T394" s="2" t="str">
        <f>IFERROR(('Factset Current'!T393-'Compustat Current'!T393)/'Compustat Current'!T393,"")</f>
        <v/>
      </c>
      <c r="U394" s="2">
        <f>IFERROR(('Factset Current'!U393-'Compustat Current'!U393)/'Compustat Current'!U393,"")</f>
        <v>0</v>
      </c>
      <c r="V394" s="2">
        <f>IFERROR(('Factset Current'!V393-'Compustat Current'!V393)/'Compustat Current'!V393,"")</f>
        <v>2.7733711048158645</v>
      </c>
      <c r="W394" s="2">
        <f>IFERROR(('Factset Current'!W393-'Compustat Current'!W393)/'Compustat Current'!W393,"")</f>
        <v>0</v>
      </c>
      <c r="X394" s="2">
        <f>IFERROR(('Factset Current'!X393-'Compustat Current'!X393)/'Compustat Current'!X393,"")</f>
        <v>0</v>
      </c>
      <c r="Y394" s="2">
        <f>IFERROR(('Factset Current'!Y393-'Compustat Current'!Y393)/'Compustat Current'!Y393,"")</f>
        <v>0</v>
      </c>
      <c r="Z394" s="2">
        <f>IFERROR(('Factset Current'!Z393-'Compustat Current'!Z393)/'Compustat Current'!Z393,"")</f>
        <v>0</v>
      </c>
      <c r="AA394" s="2">
        <f>IFERROR(('Factset Current'!AA393-'Compustat Current'!AA393)/'Compustat Current'!AA393,"")</f>
        <v>0.48045248491419112</v>
      </c>
      <c r="AB394" s="2">
        <f>IFERROR(('Factset Current'!AB393-'Compustat Current'!AB393)/'Compustat Current'!AB393,"")</f>
        <v>-0.69322235434007129</v>
      </c>
      <c r="AC394" s="2">
        <f>IFERROR(('Factset Current'!AC393-'Compustat Current'!AC393)/'Compustat Current'!AC393,"")</f>
        <v>0.89175869663693585</v>
      </c>
    </row>
    <row r="395" spans="1:29" x14ac:dyDescent="0.25">
      <c r="A395" t="s">
        <v>809</v>
      </c>
      <c r="C395" s="2">
        <f>('Compustat Current'!C394-'Factset Current'!C394)/'Compustat Current'!C394</f>
        <v>0</v>
      </c>
      <c r="D395" s="2">
        <f>IFERROR(('Factset Current'!D394-'Compustat Current'!D394)/'Compustat Current'!D394,"")</f>
        <v>-0.16290020747731984</v>
      </c>
      <c r="E395" s="2">
        <f>IFERROR(('Factset Current'!E394-'Compustat Current'!E394)/'Compustat Current'!E394,"")</f>
        <v>0</v>
      </c>
      <c r="F395" s="2">
        <f>IFERROR(('Factset Current'!F394-'Compustat Current'!F394)/'Compustat Current'!F394,"")</f>
        <v>0</v>
      </c>
      <c r="G395" s="2">
        <f>IFERROR(('Factset Current'!G394-'Compustat Current'!G394)/'Compustat Current'!G394,"")</f>
        <v>0</v>
      </c>
      <c r="H395" s="2">
        <f>IFERROR(('Factset Current'!H394-'Compustat Current'!H394)/'Compustat Current'!H394,"")</f>
        <v>0</v>
      </c>
      <c r="I395" s="2" t="str">
        <f>IFERROR(('Factset Current'!I394-'Compustat Current'!I394)/'Compustat Current'!I394,"")</f>
        <v/>
      </c>
      <c r="J395" s="2">
        <f>IFERROR(('Factset Current'!J394-'Compustat Current'!J394)/'Compustat Current'!J394,"")</f>
        <v>0</v>
      </c>
      <c r="K395" s="2">
        <f>IFERROR(('Factset Current'!K394-'Compustat Current'!K394)/'Compustat Current'!K394,"")</f>
        <v>0.23750000000000004</v>
      </c>
      <c r="L395" s="2">
        <f>IFERROR(('Factset Current'!L394-'Compustat Current'!L394)/'Compustat Current'!L394,"")</f>
        <v>-9.2311747293297192E-2</v>
      </c>
      <c r="M395" s="2">
        <f>IFERROR(('Factset Current'!M394-'Compustat Current'!M394)/'Compustat Current'!M394,"")</f>
        <v>-4.9435028248586829E-3</v>
      </c>
      <c r="N395" s="2">
        <f>IFERROR(('Factset Current'!N394-'Compustat Current'!N394)/'Compustat Current'!N394,"")</f>
        <v>-3.988621931122451E-4</v>
      </c>
      <c r="O395" s="2">
        <f>IFERROR(('Factset Current'!O394-'Compustat Current'!O394)/'Compustat Current'!O394,"")</f>
        <v>-1.9503104244092921E-4</v>
      </c>
      <c r="P395" s="2">
        <f>IFERROR(('Factset Current'!P394-'Compustat Current'!P394)/'Compustat Current'!P394,"")</f>
        <v>0</v>
      </c>
      <c r="Q395" s="2">
        <f>IFERROR(('Factset Current'!Q394-'Compustat Current'!Q394)/'Compustat Current'!Q394,"")</f>
        <v>0</v>
      </c>
      <c r="R395" s="2">
        <f>IFERROR(('Factset Current'!R394-'Compustat Current'!R394)/'Compustat Current'!R394,"")</f>
        <v>-1.0977028205873787E-2</v>
      </c>
      <c r="S395" s="2">
        <f>IFERROR(('Factset Current'!S394-'Compustat Current'!S394)/'Compustat Current'!S394,"")</f>
        <v>1.8867924528301902E-3</v>
      </c>
      <c r="T395" s="2" t="str">
        <f>IFERROR(('Factset Current'!T394-'Compustat Current'!T394)/'Compustat Current'!T394,"")</f>
        <v/>
      </c>
      <c r="U395" s="2">
        <f>IFERROR(('Factset Current'!U394-'Compustat Current'!U394)/'Compustat Current'!U394,"")</f>
        <v>-8.3261058109280209E-2</v>
      </c>
      <c r="V395" s="2">
        <f>IFERROR(('Factset Current'!V394-'Compustat Current'!V394)/'Compustat Current'!V394,"")</f>
        <v>-1.6477901728689452E-2</v>
      </c>
      <c r="W395" s="2">
        <f>IFERROR(('Factset Current'!W394-'Compustat Current'!W394)/'Compustat Current'!W394,"")</f>
        <v>3.148366784730424E-3</v>
      </c>
      <c r="X395" s="2">
        <f>IFERROR(('Factset Current'!X394-'Compustat Current'!X394)/'Compustat Current'!X394,"")</f>
        <v>3.1657591490438734E-3</v>
      </c>
      <c r="Y395" s="2">
        <f>IFERROR(('Factset Current'!Y394-'Compustat Current'!Y394)/'Compustat Current'!Y394,"")</f>
        <v>-1.658194141854278E-2</v>
      </c>
      <c r="Z395" s="2">
        <f>IFERROR(('Factset Current'!Z394-'Compustat Current'!Z394)/'Compustat Current'!Z394,"")</f>
        <v>-6.0751398880895334E-2</v>
      </c>
      <c r="AA395" s="2">
        <f>IFERROR(('Factset Current'!AA394-'Compustat Current'!AA394)/'Compustat Current'!AA394,"")</f>
        <v>3.5733622089875385E-2</v>
      </c>
      <c r="AB395" s="2">
        <f>IFERROR(('Factset Current'!AB394-'Compustat Current'!AB394)/'Compustat Current'!AB394,"")</f>
        <v>-0.12718358602504945</v>
      </c>
      <c r="AC395" s="2">
        <f>IFERROR(('Factset Current'!AC394-'Compustat Current'!AC394)/'Compustat Current'!AC394,"")</f>
        <v>-3.1303497187576558E-2</v>
      </c>
    </row>
    <row r="396" spans="1:29" x14ac:dyDescent="0.25">
      <c r="A396" t="s">
        <v>811</v>
      </c>
      <c r="C396" s="2">
        <f>('Compustat Current'!C395-'Factset Current'!C395)/'Compustat Current'!C395</f>
        <v>0</v>
      </c>
      <c r="D396" s="2">
        <f>IFERROR(('Factset Current'!D395-'Compustat Current'!D395)/'Compustat Current'!D395,"")</f>
        <v>-4.4599267172421034E-2</v>
      </c>
      <c r="E396" s="2">
        <f>IFERROR(('Factset Current'!E395-'Compustat Current'!E395)/'Compustat Current'!E395,"")</f>
        <v>0</v>
      </c>
      <c r="F396" s="2">
        <f>IFERROR(('Factset Current'!F395-'Compustat Current'!F395)/'Compustat Current'!F395,"")</f>
        <v>0</v>
      </c>
      <c r="G396" s="2">
        <f>IFERROR(('Factset Current'!G395-'Compustat Current'!G395)/'Compustat Current'!G395,"")</f>
        <v>-5.9808970149628572E-6</v>
      </c>
      <c r="H396" s="2">
        <f>IFERROR(('Factset Current'!H395-'Compustat Current'!H395)/'Compustat Current'!H395,"")</f>
        <v>0</v>
      </c>
      <c r="I396" s="2">
        <f>IFERROR(('Factset Current'!I395-'Compustat Current'!I395)/'Compustat Current'!I395,"")</f>
        <v>0.12024119177110422</v>
      </c>
      <c r="J396" s="2">
        <f>IFERROR(('Factset Current'!J395-'Compustat Current'!J395)/'Compustat Current'!J395,"")</f>
        <v>0.39575163398692803</v>
      </c>
      <c r="K396" s="2">
        <f>IFERROR(('Factset Current'!K395-'Compustat Current'!K395)/'Compustat Current'!K395,"")</f>
        <v>-9.3582887700534838E-3</v>
      </c>
      <c r="L396" s="2">
        <f>IFERROR(('Factset Current'!L395-'Compustat Current'!L395)/'Compustat Current'!L395,"")</f>
        <v>-6.2263177556793163E-3</v>
      </c>
      <c r="M396" s="2">
        <f>IFERROR(('Factset Current'!M395-'Compustat Current'!M395)/'Compustat Current'!M395,"")</f>
        <v>60.551282051282051</v>
      </c>
      <c r="N396" s="2">
        <f>IFERROR(('Factset Current'!N395-'Compustat Current'!N395)/'Compustat Current'!N395,"")</f>
        <v>1.5886928892296698E-3</v>
      </c>
      <c r="O396" s="2">
        <f>IFERROR(('Factset Current'!O395-'Compustat Current'!O395)/'Compustat Current'!O395,"")</f>
        <v>5.4153846153842374E-4</v>
      </c>
      <c r="P396" s="2">
        <f>IFERROR(('Factset Current'!P395-'Compustat Current'!P395)/'Compustat Current'!P395,"")</f>
        <v>-2.0945120642183335E-6</v>
      </c>
      <c r="Q396" s="2">
        <f>IFERROR(('Factset Current'!Q395-'Compustat Current'!Q395)/'Compustat Current'!Q395,"")</f>
        <v>0</v>
      </c>
      <c r="R396" s="2">
        <f>IFERROR(('Factset Current'!R395-'Compustat Current'!R395)/'Compustat Current'!R395,"")</f>
        <v>3.5251788081400227E-3</v>
      </c>
      <c r="S396" s="2">
        <f>IFERROR(('Factset Current'!S395-'Compustat Current'!S395)/'Compustat Current'!S395,"")</f>
        <v>0</v>
      </c>
      <c r="T396" s="2">
        <f>IFERROR(('Factset Current'!T395-'Compustat Current'!T395)/'Compustat Current'!T395,"")</f>
        <v>0.28966193973157772</v>
      </c>
      <c r="U396" s="2">
        <f>IFERROR(('Factset Current'!U395-'Compustat Current'!U395)/'Compustat Current'!U395,"")</f>
        <v>8.4192918873710512E-2</v>
      </c>
      <c r="V396" s="2">
        <f>IFERROR(('Factset Current'!V395-'Compustat Current'!V395)/'Compustat Current'!V395,"")</f>
        <v>-6.7185289957567174E-2</v>
      </c>
      <c r="W396" s="2">
        <f>IFERROR(('Factset Current'!W395-'Compustat Current'!W395)/'Compustat Current'!W395,"")</f>
        <v>0</v>
      </c>
      <c r="X396" s="2">
        <f>IFERROR(('Factset Current'!X395-'Compustat Current'!X395)/'Compustat Current'!X395,"")</f>
        <v>0</v>
      </c>
      <c r="Y396" s="2">
        <f>IFERROR(('Factset Current'!Y395-'Compustat Current'!Y395)/'Compustat Current'!Y395,"")</f>
        <v>7.2302875035582165E-2</v>
      </c>
      <c r="Z396" s="2">
        <f>IFERROR(('Factset Current'!Z395-'Compustat Current'!Z395)/'Compustat Current'!Z395,"")</f>
        <v>-7.337723424270931E-2</v>
      </c>
      <c r="AA396" s="2">
        <f>IFERROR(('Factset Current'!AA395-'Compustat Current'!AA395)/'Compustat Current'!AA395,"")</f>
        <v>2.3520397056902778</v>
      </c>
      <c r="AB396" s="2">
        <f>IFERROR(('Factset Current'!AB395-'Compustat Current'!AB395)/'Compustat Current'!AB395,"")</f>
        <v>-3.1382617273125817</v>
      </c>
      <c r="AC396" s="2">
        <f>IFERROR(('Factset Current'!AC395-'Compustat Current'!AC395)/'Compustat Current'!AC395,"")</f>
        <v>-0.75802817525689425</v>
      </c>
    </row>
    <row r="397" spans="1:29" x14ac:dyDescent="0.25">
      <c r="A397" t="s">
        <v>813</v>
      </c>
      <c r="C397" s="2">
        <f>('Compustat Current'!C396-'Factset Current'!C396)/'Compustat Current'!C396</f>
        <v>0</v>
      </c>
      <c r="D397" s="2">
        <f>IFERROR(('Factset Current'!D396-'Compustat Current'!D396)/'Compustat Current'!D396,"")</f>
        <v>0.59135802469135801</v>
      </c>
      <c r="E397" s="2">
        <f>IFERROR(('Factset Current'!E396-'Compustat Current'!E396)/'Compustat Current'!E396,"")</f>
        <v>0</v>
      </c>
      <c r="F397" s="2">
        <f>IFERROR(('Factset Current'!F396-'Compustat Current'!F396)/'Compustat Current'!F396,"")</f>
        <v>0</v>
      </c>
      <c r="G397" s="2">
        <f>IFERROR(('Factset Current'!G396-'Compustat Current'!G396)/'Compustat Current'!G396,"")</f>
        <v>0</v>
      </c>
      <c r="H397" s="2">
        <f>IFERROR(('Factset Current'!H396-'Compustat Current'!H396)/'Compustat Current'!H396,"")</f>
        <v>0</v>
      </c>
      <c r="I397" s="2">
        <f>IFERROR(('Factset Current'!I396-'Compustat Current'!I396)/'Compustat Current'!I396,"")</f>
        <v>0</v>
      </c>
      <c r="J397" s="2">
        <f>IFERROR(('Factset Current'!J396-'Compustat Current'!J396)/'Compustat Current'!J396,"")</f>
        <v>0.18428135654046279</v>
      </c>
      <c r="K397" s="2">
        <f>IFERROR(('Factset Current'!K396-'Compustat Current'!K396)/'Compustat Current'!K396,"")</f>
        <v>0</v>
      </c>
      <c r="L397" s="2">
        <f>IFERROR(('Factset Current'!L396-'Compustat Current'!L396)/'Compustat Current'!L396,"")</f>
        <v>6.8716715341014388E-4</v>
      </c>
      <c r="M397" s="2">
        <f>IFERROR(('Factset Current'!M396-'Compustat Current'!M396)/'Compustat Current'!M396,"")</f>
        <v>1.7731544417519437E-4</v>
      </c>
      <c r="N397" s="2">
        <f>IFERROR(('Factset Current'!N396-'Compustat Current'!N396)/'Compustat Current'!N396,"")</f>
        <v>0</v>
      </c>
      <c r="O397" s="2">
        <f>IFERROR(('Factset Current'!O396-'Compustat Current'!O396)/'Compustat Current'!O396,"")</f>
        <v>-4.620004620003701E-4</v>
      </c>
      <c r="P397" s="2">
        <f>IFERROR(('Factset Current'!P396-'Compustat Current'!P396)/'Compustat Current'!P396,"")</f>
        <v>1.4930269370019201E-6</v>
      </c>
      <c r="Q397" s="2">
        <f>IFERROR(('Factset Current'!Q396-'Compustat Current'!Q396)/'Compustat Current'!Q396,"")</f>
        <v>0</v>
      </c>
      <c r="R397" s="2">
        <f>IFERROR(('Factset Current'!R396-'Compustat Current'!R396)/'Compustat Current'!R396,"")</f>
        <v>3.3333333333374074E-5</v>
      </c>
      <c r="S397" s="2">
        <f>IFERROR(('Factset Current'!S396-'Compustat Current'!S396)/'Compustat Current'!S396,"")</f>
        <v>0</v>
      </c>
      <c r="T397" s="2">
        <f>IFERROR(('Factset Current'!T396-'Compustat Current'!T396)/'Compustat Current'!T396,"")</f>
        <v>0</v>
      </c>
      <c r="U397" s="2">
        <f>IFERROR(('Factset Current'!U396-'Compustat Current'!U396)/'Compustat Current'!U396,"")</f>
        <v>0</v>
      </c>
      <c r="V397" s="2">
        <f>IFERROR(('Factset Current'!V396-'Compustat Current'!V396)/'Compustat Current'!V396,"")</f>
        <v>-5.6287538127731363E-3</v>
      </c>
      <c r="W397" s="2">
        <f>IFERROR(('Factset Current'!W396-'Compustat Current'!W396)/'Compustat Current'!W396,"")</f>
        <v>0</v>
      </c>
      <c r="X397" s="2">
        <f>IFERROR(('Factset Current'!X396-'Compustat Current'!X396)/'Compustat Current'!X396,"")</f>
        <v>0</v>
      </c>
      <c r="Y397" s="2">
        <f>IFERROR(('Factset Current'!Y396-'Compustat Current'!Y396)/'Compustat Current'!Y396,"")</f>
        <v>0</v>
      </c>
      <c r="Z397" s="2">
        <f>IFERROR(('Factset Current'!Z396-'Compustat Current'!Z396)/'Compustat Current'!Z396,"")</f>
        <v>0</v>
      </c>
      <c r="AA397" s="2">
        <f>IFERROR(('Factset Current'!AA396-'Compustat Current'!AA396)/'Compustat Current'!AA396,"")</f>
        <v>4.6627218934911265E-2</v>
      </c>
      <c r="AB397" s="2">
        <f>IFERROR(('Factset Current'!AB396-'Compustat Current'!AB396)/'Compustat Current'!AB396,"")</f>
        <v>0.80337941628264198</v>
      </c>
      <c r="AC397" s="2">
        <f>IFERROR(('Factset Current'!AC396-'Compustat Current'!AC396)/'Compustat Current'!AC396,"")</f>
        <v>-0.26689660233360241</v>
      </c>
    </row>
    <row r="398" spans="1:29" x14ac:dyDescent="0.25">
      <c r="A398" t="s">
        <v>815</v>
      </c>
      <c r="C398" s="2">
        <f>('Compustat Current'!C397-'Factset Current'!C397)/'Compustat Current'!C397</f>
        <v>0</v>
      </c>
      <c r="D398" s="2">
        <f>IFERROR(('Factset Current'!D397-'Compustat Current'!D397)/'Compustat Current'!D397,"")</f>
        <v>5.9855667185510227E-2</v>
      </c>
      <c r="E398" s="2">
        <f>IFERROR(('Factset Current'!E397-'Compustat Current'!E397)/'Compustat Current'!E397,"")</f>
        <v>0</v>
      </c>
      <c r="F398" s="2">
        <f>IFERROR(('Factset Current'!F397-'Compustat Current'!F397)/'Compustat Current'!F397,"")</f>
        <v>0</v>
      </c>
      <c r="G398" s="2">
        <f>IFERROR(('Factset Current'!G397-'Compustat Current'!G397)/'Compustat Current'!G397,"")</f>
        <v>0</v>
      </c>
      <c r="H398" s="2">
        <f>IFERROR(('Factset Current'!H397-'Compustat Current'!H397)/'Compustat Current'!H397,"")</f>
        <v>0</v>
      </c>
      <c r="I398" s="2" t="str">
        <f>IFERROR(('Factset Current'!I397-'Compustat Current'!I397)/'Compustat Current'!I397,"")</f>
        <v/>
      </c>
      <c r="J398" s="2">
        <f>IFERROR(('Factset Current'!J397-'Compustat Current'!J397)/'Compustat Current'!J397,"")</f>
        <v>-1.6645378151260504</v>
      </c>
      <c r="K398" s="2">
        <f>IFERROR(('Factset Current'!K397-'Compustat Current'!K397)/'Compustat Current'!K397,"")</f>
        <v>0</v>
      </c>
      <c r="L398" s="2">
        <f>IFERROR(('Factset Current'!L397-'Compustat Current'!L397)/'Compustat Current'!L397,"")</f>
        <v>1.472812586254485</v>
      </c>
      <c r="M398" s="2">
        <f>IFERROR(('Factset Current'!M397-'Compustat Current'!M397)/'Compustat Current'!M397,"")</f>
        <v>5.9765958515393385E-3</v>
      </c>
      <c r="N398" s="2">
        <f>IFERROR(('Factset Current'!N397-'Compustat Current'!N397)/'Compustat Current'!N397,"")</f>
        <v>-2.393745374987934E-2</v>
      </c>
      <c r="O398" s="2">
        <f>IFERROR(('Factset Current'!O397-'Compustat Current'!O397)/'Compustat Current'!O397,"")</f>
        <v>-2.219829633617279E-2</v>
      </c>
      <c r="P398" s="2">
        <f>IFERROR(('Factset Current'!P397-'Compustat Current'!P397)/'Compustat Current'!P397,"")</f>
        <v>3.1340279585035248E-7</v>
      </c>
      <c r="Q398" s="2">
        <f>IFERROR(('Factset Current'!Q397-'Compustat Current'!Q397)/'Compustat Current'!Q397,"")</f>
        <v>0</v>
      </c>
      <c r="R398" s="2">
        <f>IFERROR(('Factset Current'!R397-'Compustat Current'!R397)/'Compustat Current'!R397,"")</f>
        <v>-5.7614749375842396E-4</v>
      </c>
      <c r="S398" s="2">
        <f>IFERROR(('Factset Current'!S397-'Compustat Current'!S397)/'Compustat Current'!S397,"")</f>
        <v>0</v>
      </c>
      <c r="T398" s="2" t="str">
        <f>IFERROR(('Factset Current'!T397-'Compustat Current'!T397)/'Compustat Current'!T397,"")</f>
        <v/>
      </c>
      <c r="U398" s="2">
        <f>IFERROR(('Factset Current'!U397-'Compustat Current'!U397)/'Compustat Current'!U397,"")</f>
        <v>6.1394891944990176E-2</v>
      </c>
      <c r="V398" s="2">
        <f>IFERROR(('Factset Current'!V397-'Compustat Current'!V397)/'Compustat Current'!V397,"")</f>
        <v>1.0124610591900235E-2</v>
      </c>
      <c r="W398" s="2">
        <f>IFERROR(('Factset Current'!W397-'Compustat Current'!W397)/'Compustat Current'!W397,"")</f>
        <v>-6.3168124392614142E-2</v>
      </c>
      <c r="X398" s="2">
        <f>IFERROR(('Factset Current'!X397-'Compustat Current'!X397)/'Compustat Current'!X397,"")</f>
        <v>-6.3701512910931693E-2</v>
      </c>
      <c r="Y398" s="2">
        <f>IFERROR(('Factset Current'!Y397-'Compustat Current'!Y397)/'Compustat Current'!Y397,"")</f>
        <v>-3.5380835380835494E-2</v>
      </c>
      <c r="Z398" s="2">
        <f>IFERROR(('Factset Current'!Z397-'Compustat Current'!Z397)/'Compustat Current'!Z397,"")</f>
        <v>-0.12717271727172713</v>
      </c>
      <c r="AA398" s="2">
        <f>IFERROR(('Factset Current'!AA397-'Compustat Current'!AA397)/'Compustat Current'!AA397,"")</f>
        <v>-0.3645234121920094</v>
      </c>
      <c r="AB398" s="2">
        <f>IFERROR(('Factset Current'!AB397-'Compustat Current'!AB397)/'Compustat Current'!AB397,"")</f>
        <v>0.32418699186991867</v>
      </c>
      <c r="AC398" s="2">
        <f>IFERROR(('Factset Current'!AC397-'Compustat Current'!AC397)/'Compustat Current'!AC397,"")</f>
        <v>-0.54325874558318499</v>
      </c>
    </row>
    <row r="399" spans="1:29" x14ac:dyDescent="0.25">
      <c r="A399" t="s">
        <v>817</v>
      </c>
      <c r="C399" s="2">
        <f>('Compustat Current'!C398-'Factset Current'!C398)/'Compustat Current'!C398</f>
        <v>0</v>
      </c>
      <c r="D399" s="2">
        <f>IFERROR(('Factset Current'!D398-'Compustat Current'!D398)/'Compustat Current'!D398,"")</f>
        <v>0.11416268099863579</v>
      </c>
      <c r="E399" s="2">
        <f>IFERROR(('Factset Current'!E398-'Compustat Current'!E398)/'Compustat Current'!E398,"")</f>
        <v>0</v>
      </c>
      <c r="F399" s="2">
        <f>IFERROR(('Factset Current'!F398-'Compustat Current'!F398)/'Compustat Current'!F398,"")</f>
        <v>0</v>
      </c>
      <c r="G399" s="2">
        <f>IFERROR(('Factset Current'!G398-'Compustat Current'!G398)/'Compustat Current'!G398,"")</f>
        <v>8.9992800575104749E-6</v>
      </c>
      <c r="H399" s="2">
        <f>IFERROR(('Factset Current'!H398-'Compustat Current'!H398)/'Compustat Current'!H398,"")</f>
        <v>0</v>
      </c>
      <c r="I399" s="2">
        <f>IFERROR(('Factset Current'!I398-'Compustat Current'!I398)/'Compustat Current'!I398,"")</f>
        <v>1.3777709359605794E-2</v>
      </c>
      <c r="J399" s="2">
        <f>IFERROR(('Factset Current'!J398-'Compustat Current'!J398)/'Compustat Current'!J398,"")</f>
        <v>0</v>
      </c>
      <c r="K399" s="2">
        <f>IFERROR(('Factset Current'!K398-'Compustat Current'!K398)/'Compustat Current'!K398,"")</f>
        <v>0</v>
      </c>
      <c r="L399" s="2">
        <f>IFERROR(('Factset Current'!L398-'Compustat Current'!L398)/'Compustat Current'!L398,"")</f>
        <v>4.4651162790697717E-2</v>
      </c>
      <c r="M399" s="2">
        <f>IFERROR(('Factset Current'!M398-'Compustat Current'!M398)/'Compustat Current'!M398,"")</f>
        <v>6.0169365621749755E-3</v>
      </c>
      <c r="N399" s="2">
        <f>IFERROR(('Factset Current'!N398-'Compustat Current'!N398)/'Compustat Current'!N398,"")</f>
        <v>6.9748903945795419E-3</v>
      </c>
      <c r="O399" s="2">
        <f>IFERROR(('Factset Current'!O398-'Compustat Current'!O398)/'Compustat Current'!O398,"")</f>
        <v>1.1708273158654669E-2</v>
      </c>
      <c r="P399" s="2">
        <f>IFERROR(('Factset Current'!P398-'Compustat Current'!P398)/'Compustat Current'!P398,"")</f>
        <v>2.1102420597189755E-6</v>
      </c>
      <c r="Q399" s="2">
        <f>IFERROR(('Factset Current'!Q398-'Compustat Current'!Q398)/'Compustat Current'!Q398,"")</f>
        <v>0</v>
      </c>
      <c r="R399" s="2">
        <f>IFERROR(('Factset Current'!R398-'Compustat Current'!R398)/'Compustat Current'!R398,"")</f>
        <v>-7.7942322681218851E-4</v>
      </c>
      <c r="S399" s="2">
        <f>IFERROR(('Factset Current'!S398-'Compustat Current'!S398)/'Compustat Current'!S398,"")</f>
        <v>0</v>
      </c>
      <c r="T399" s="2">
        <f>IFERROR(('Factset Current'!T398-'Compustat Current'!T398)/'Compustat Current'!T398,"")</f>
        <v>3.0922326855005622E-2</v>
      </c>
      <c r="U399" s="2">
        <f>IFERROR(('Factset Current'!U398-'Compustat Current'!U398)/'Compustat Current'!U398,"")</f>
        <v>0</v>
      </c>
      <c r="V399" s="2">
        <f>IFERROR(('Factset Current'!V398-'Compustat Current'!V398)/'Compustat Current'!V398,"")</f>
        <v>-1.4140085498191287E-2</v>
      </c>
      <c r="W399" s="2">
        <f>IFERROR(('Factset Current'!W398-'Compustat Current'!W398)/'Compustat Current'!W398,"")</f>
        <v>0</v>
      </c>
      <c r="X399" s="2">
        <f>IFERROR(('Factset Current'!X398-'Compustat Current'!X398)/'Compustat Current'!X398,"")</f>
        <v>0</v>
      </c>
      <c r="Y399" s="2">
        <f>IFERROR(('Factset Current'!Y398-'Compustat Current'!Y398)/'Compustat Current'!Y398,"")</f>
        <v>0</v>
      </c>
      <c r="Z399" s="2">
        <f>IFERROR(('Factset Current'!Z398-'Compustat Current'!Z398)/'Compustat Current'!Z398,"")</f>
        <v>0</v>
      </c>
      <c r="AA399" s="2">
        <f>IFERROR(('Factset Current'!AA398-'Compustat Current'!AA398)/'Compustat Current'!AA398,"")</f>
        <v>-0.38005945575120059</v>
      </c>
      <c r="AB399" s="2">
        <f>IFERROR(('Factset Current'!AB398-'Compustat Current'!AB398)/'Compustat Current'!AB398,"")</f>
        <v>-6.9097888675623859E-2</v>
      </c>
      <c r="AC399" s="2">
        <f>IFERROR(('Factset Current'!AC398-'Compustat Current'!AC398)/'Compustat Current'!AC398,"")</f>
        <v>-0.38181514569591718</v>
      </c>
    </row>
    <row r="400" spans="1:29" x14ac:dyDescent="0.25">
      <c r="A400" t="s">
        <v>819</v>
      </c>
      <c r="C400" s="2">
        <f>('Compustat Current'!C399-'Factset Current'!C399)/'Compustat Current'!C399</f>
        <v>0</v>
      </c>
      <c r="D400" s="2">
        <f>IFERROR(('Factset Current'!D399-'Compustat Current'!D399)/'Compustat Current'!D399,"")</f>
        <v>0.21449959040705061</v>
      </c>
      <c r="E400" s="2">
        <f>IFERROR(('Factset Current'!E399-'Compustat Current'!E399)/'Compustat Current'!E399,"")</f>
        <v>0</v>
      </c>
      <c r="F400" s="2">
        <f>IFERROR(('Factset Current'!F399-'Compustat Current'!F399)/'Compustat Current'!F399,"")</f>
        <v>0</v>
      </c>
      <c r="G400" s="2">
        <f>IFERROR(('Factset Current'!G399-'Compustat Current'!G399)/'Compustat Current'!G399,"")</f>
        <v>0</v>
      </c>
      <c r="H400" s="2">
        <f>IFERROR(('Factset Current'!H399-'Compustat Current'!H399)/'Compustat Current'!H399,"")</f>
        <v>0</v>
      </c>
      <c r="I400" s="2">
        <f>IFERROR(('Factset Current'!I399-'Compustat Current'!I399)/'Compustat Current'!I399,"")</f>
        <v>-3.6663611365719558E-2</v>
      </c>
      <c r="J400" s="2">
        <f>IFERROR(('Factset Current'!J399-'Compustat Current'!J399)/'Compustat Current'!J399,"")</f>
        <v>-0.40476190476190477</v>
      </c>
      <c r="K400" s="2">
        <f>IFERROR(('Factset Current'!K399-'Compustat Current'!K399)/'Compustat Current'!K399,"")</f>
        <v>9.1242236024844718</v>
      </c>
      <c r="L400" s="2">
        <f>IFERROR(('Factset Current'!L399-'Compustat Current'!L399)/'Compustat Current'!L399,"")</f>
        <v>6.015891032917145E-2</v>
      </c>
      <c r="M400" s="2">
        <f>IFERROR(('Factset Current'!M399-'Compustat Current'!M399)/'Compustat Current'!M399,"")</f>
        <v>-7.5277337559422953E-4</v>
      </c>
      <c r="N400" s="2">
        <f>IFERROR(('Factset Current'!N399-'Compustat Current'!N399)/'Compustat Current'!N399,"")</f>
        <v>3.768322354756467E-3</v>
      </c>
      <c r="O400" s="2">
        <f>IFERROR(('Factset Current'!O399-'Compustat Current'!O399)/'Compustat Current'!O399,"")</f>
        <v>4.9304262079546079E-4</v>
      </c>
      <c r="P400" s="2">
        <f>IFERROR(('Factset Current'!P399-'Compustat Current'!P399)/'Compustat Current'!P399,"")</f>
        <v>2.7862027955715886E-6</v>
      </c>
      <c r="Q400" s="2">
        <f>IFERROR(('Factset Current'!Q399-'Compustat Current'!Q399)/'Compustat Current'!Q399,"")</f>
        <v>0</v>
      </c>
      <c r="R400" s="2">
        <f>IFERROR(('Factset Current'!R399-'Compustat Current'!R399)/'Compustat Current'!R399,"")</f>
        <v>5.8091286307051225E-4</v>
      </c>
      <c r="S400" s="2">
        <f>IFERROR(('Factset Current'!S399-'Compustat Current'!S399)/'Compustat Current'!S399,"")</f>
        <v>0</v>
      </c>
      <c r="T400" s="2">
        <f>IFERROR(('Factset Current'!T399-'Compustat Current'!T399)/'Compustat Current'!T399,"")</f>
        <v>-0.11676829268292679</v>
      </c>
      <c r="U400" s="2">
        <f>IFERROR(('Factset Current'!U399-'Compustat Current'!U399)/'Compustat Current'!U399,"")</f>
        <v>4.4378698224852107E-3</v>
      </c>
      <c r="V400" s="2">
        <f>IFERROR(('Factset Current'!V399-'Compustat Current'!V399)/'Compustat Current'!V399,"")</f>
        <v>1.8936495791889864E-2</v>
      </c>
      <c r="W400" s="2">
        <f>IFERROR(('Factset Current'!W399-'Compustat Current'!W399)/'Compustat Current'!W399,"")</f>
        <v>-1.831501831501833E-3</v>
      </c>
      <c r="X400" s="2">
        <f>IFERROR(('Factset Current'!X399-'Compustat Current'!X399)/'Compustat Current'!X399,"")</f>
        <v>-2.0547945205479016E-3</v>
      </c>
      <c r="Y400" s="2">
        <f>IFERROR(('Factset Current'!Y399-'Compustat Current'!Y399)/'Compustat Current'!Y399,"")</f>
        <v>-5.1546391752579272E-4</v>
      </c>
      <c r="Z400" s="2">
        <f>IFERROR(('Factset Current'!Z399-'Compustat Current'!Z399)/'Compustat Current'!Z399,"")</f>
        <v>8.9303433220880551E-4</v>
      </c>
      <c r="AA400" s="2">
        <f>IFERROR(('Factset Current'!AA399-'Compustat Current'!AA399)/'Compustat Current'!AA399,"")</f>
        <v>-5.6462085709314519E-5</v>
      </c>
      <c r="AB400" s="2">
        <f>IFERROR(('Factset Current'!AB399-'Compustat Current'!AB399)/'Compustat Current'!AB399,"")</f>
        <v>1.3085052843482537E-2</v>
      </c>
      <c r="AC400" s="2">
        <f>IFERROR(('Factset Current'!AC399-'Compustat Current'!AC399)/'Compustat Current'!AC399,"")</f>
        <v>0.19748750000000009</v>
      </c>
    </row>
    <row r="401" spans="1:29" x14ac:dyDescent="0.25">
      <c r="A401" t="s">
        <v>821</v>
      </c>
      <c r="C401" s="2">
        <f>('Compustat Current'!C400-'Factset Current'!C400)/'Compustat Current'!C400</f>
        <v>0</v>
      </c>
      <c r="D401" s="2">
        <f>IFERROR(('Factset Current'!D400-'Compustat Current'!D400)/'Compustat Current'!D400,"")</f>
        <v>-0.32776445615000593</v>
      </c>
      <c r="E401" s="2">
        <f>IFERROR(('Factset Current'!E400-'Compustat Current'!E400)/'Compustat Current'!E400,"")</f>
        <v>0</v>
      </c>
      <c r="F401" s="2">
        <f>IFERROR(('Factset Current'!F400-'Compustat Current'!F400)/'Compustat Current'!F400,"")</f>
        <v>0</v>
      </c>
      <c r="G401" s="2">
        <f>IFERROR(('Factset Current'!G400-'Compustat Current'!G400)/'Compustat Current'!G400,"")</f>
        <v>0</v>
      </c>
      <c r="H401" s="2">
        <f>IFERROR(('Factset Current'!H400-'Compustat Current'!H400)/'Compustat Current'!H400,"")</f>
        <v>0</v>
      </c>
      <c r="I401" s="2">
        <f>IFERROR(('Factset Current'!I400-'Compustat Current'!I400)/'Compustat Current'!I400,"")</f>
        <v>0</v>
      </c>
      <c r="J401" s="2">
        <f>IFERROR(('Factset Current'!J400-'Compustat Current'!J400)/'Compustat Current'!J400,"")</f>
        <v>-0.2752808988764045</v>
      </c>
      <c r="K401" s="2">
        <f>IFERROR(('Factset Current'!K400-'Compustat Current'!K400)/'Compustat Current'!K400,"")</f>
        <v>0</v>
      </c>
      <c r="L401" s="2">
        <f>IFERROR(('Factset Current'!L400-'Compustat Current'!L400)/'Compustat Current'!L400,"")</f>
        <v>1.9206145966709394E-2</v>
      </c>
      <c r="M401" s="2">
        <f>IFERROR(('Factset Current'!M400-'Compustat Current'!M400)/'Compustat Current'!M400,"")</f>
        <v>-4.9270555435379645E-4</v>
      </c>
      <c r="N401" s="2">
        <f>IFERROR(('Factset Current'!N400-'Compustat Current'!N400)/'Compustat Current'!N400,"")</f>
        <v>-1.0594134277884717E-2</v>
      </c>
      <c r="O401" s="2">
        <f>IFERROR(('Factset Current'!O400-'Compustat Current'!O400)/'Compustat Current'!O400,"")</f>
        <v>5.6611036887700147E-5</v>
      </c>
      <c r="P401" s="2">
        <f>IFERROR(('Factset Current'!P400-'Compustat Current'!P400)/'Compustat Current'!P400,"")</f>
        <v>0</v>
      </c>
      <c r="Q401" s="2">
        <f>IFERROR(('Factset Current'!Q400-'Compustat Current'!Q400)/'Compustat Current'!Q400,"")</f>
        <v>0</v>
      </c>
      <c r="R401" s="2">
        <f>IFERROR(('Factset Current'!R400-'Compustat Current'!R400)/'Compustat Current'!R400,"")</f>
        <v>1.6210958608019635E-3</v>
      </c>
      <c r="S401" s="2">
        <f>IFERROR(('Factset Current'!S400-'Compustat Current'!S400)/'Compustat Current'!S400,"")</f>
        <v>0</v>
      </c>
      <c r="T401" s="2" t="str">
        <f>IFERROR(('Factset Current'!T400-'Compustat Current'!T400)/'Compustat Current'!T400,"")</f>
        <v/>
      </c>
      <c r="U401" s="2">
        <f>IFERROR(('Factset Current'!U400-'Compustat Current'!U400)/'Compustat Current'!U400,"")</f>
        <v>0</v>
      </c>
      <c r="V401" s="2">
        <f>IFERROR(('Factset Current'!V400-'Compustat Current'!V400)/'Compustat Current'!V400,"")</f>
        <v>-3.7992718062371412E-3</v>
      </c>
      <c r="W401" s="2">
        <f>IFERROR(('Factset Current'!W400-'Compustat Current'!W400)/'Compustat Current'!W400,"")</f>
        <v>0</v>
      </c>
      <c r="X401" s="2">
        <f>IFERROR(('Factset Current'!X400-'Compustat Current'!X400)/'Compustat Current'!X400,"")</f>
        <v>0</v>
      </c>
      <c r="Y401" s="2">
        <f>IFERROR(('Factset Current'!Y400-'Compustat Current'!Y400)/'Compustat Current'!Y400,"")</f>
        <v>0</v>
      </c>
      <c r="Z401" s="2">
        <f>IFERROR(('Factset Current'!Z400-'Compustat Current'!Z400)/'Compustat Current'!Z400,"")</f>
        <v>0</v>
      </c>
      <c r="AA401" s="2">
        <f>IFERROR(('Factset Current'!AA400-'Compustat Current'!AA400)/'Compustat Current'!AA400,"")</f>
        <v>-4.2016038052262181E-3</v>
      </c>
      <c r="AB401" s="2">
        <f>IFERROR(('Factset Current'!AB400-'Compustat Current'!AB400)/'Compustat Current'!AB400,"")</f>
        <v>-1.5631575783081706E-3</v>
      </c>
      <c r="AC401" s="2">
        <f>IFERROR(('Factset Current'!AC400-'Compustat Current'!AC400)/'Compustat Current'!AC400,"")</f>
        <v>-5.3844947461968683E-3</v>
      </c>
    </row>
    <row r="402" spans="1:29" x14ac:dyDescent="0.25">
      <c r="A402" t="s">
        <v>823</v>
      </c>
      <c r="C402" s="2">
        <f>('Compustat Current'!C401-'Factset Current'!C401)/'Compustat Current'!C401</f>
        <v>0</v>
      </c>
      <c r="D402" s="2">
        <f>IFERROR(('Factset Current'!D401-'Compustat Current'!D401)/'Compustat Current'!D401,"")</f>
        <v>0.23214582986515744</v>
      </c>
      <c r="E402" s="2">
        <f>IFERROR(('Factset Current'!E401-'Compustat Current'!E401)/'Compustat Current'!E401,"")</f>
        <v>0</v>
      </c>
      <c r="F402" s="2">
        <f>IFERROR(('Factset Current'!F401-'Compustat Current'!F401)/'Compustat Current'!F401,"")</f>
        <v>0</v>
      </c>
      <c r="G402" s="2">
        <f>IFERROR(('Factset Current'!G401-'Compustat Current'!G401)/'Compustat Current'!G401,"")</f>
        <v>0</v>
      </c>
      <c r="H402" s="2">
        <f>IFERROR(('Factset Current'!H401-'Compustat Current'!H401)/'Compustat Current'!H401,"")</f>
        <v>0</v>
      </c>
      <c r="I402" s="2">
        <f>IFERROR(('Factset Current'!I401-'Compustat Current'!I401)/'Compustat Current'!I401,"")</f>
        <v>0</v>
      </c>
      <c r="J402" s="2">
        <f>IFERROR(('Factset Current'!J401-'Compustat Current'!J401)/'Compustat Current'!J401,"")</f>
        <v>-0.10073325265181184</v>
      </c>
      <c r="K402" s="2">
        <f>IFERROR(('Factset Current'!K401-'Compustat Current'!K401)/'Compustat Current'!K401,"")</f>
        <v>0</v>
      </c>
      <c r="L402" s="2">
        <f>IFERROR(('Factset Current'!L401-'Compustat Current'!L401)/'Compustat Current'!L401,"")</f>
        <v>-1.6016427104722793E-2</v>
      </c>
      <c r="M402" s="2">
        <f>IFERROR(('Factset Current'!M401-'Compustat Current'!M401)/'Compustat Current'!M401,"")</f>
        <v>5.0137879167716818E-4</v>
      </c>
      <c r="N402" s="2">
        <f>IFERROR(('Factset Current'!N401-'Compustat Current'!N401)/'Compustat Current'!N401,"")</f>
        <v>-2.096396817969018E-3</v>
      </c>
      <c r="O402" s="2">
        <f>IFERROR(('Factset Current'!O401-'Compustat Current'!O401)/'Compustat Current'!O401,"")</f>
        <v>-0.15731573157315734</v>
      </c>
      <c r="P402" s="2">
        <f>IFERROR(('Factset Current'!P401-'Compustat Current'!P401)/'Compustat Current'!P401,"")</f>
        <v>3.2663676391886645E-6</v>
      </c>
      <c r="Q402" s="2">
        <f>IFERROR(('Factset Current'!Q401-'Compustat Current'!Q401)/'Compustat Current'!Q401,"")</f>
        <v>0</v>
      </c>
      <c r="R402" s="2">
        <f>IFERROR(('Factset Current'!R401-'Compustat Current'!R401)/'Compustat Current'!R401,"")</f>
        <v>1.0754104117285464E-3</v>
      </c>
      <c r="S402" s="2">
        <f>IFERROR(('Factset Current'!S401-'Compustat Current'!S401)/'Compustat Current'!S401,"")</f>
        <v>0</v>
      </c>
      <c r="T402" s="2">
        <f>IFERROR(('Factset Current'!T401-'Compustat Current'!T401)/'Compustat Current'!T401,"")</f>
        <v>0</v>
      </c>
      <c r="U402" s="2">
        <f>IFERROR(('Factset Current'!U401-'Compustat Current'!U401)/'Compustat Current'!U401,"")</f>
        <v>0</v>
      </c>
      <c r="V402" s="2">
        <f>IFERROR(('Factset Current'!V401-'Compustat Current'!V401)/'Compustat Current'!V401,"")</f>
        <v>-5.6264877732094109E-3</v>
      </c>
      <c r="W402" s="2">
        <f>IFERROR(('Factset Current'!W401-'Compustat Current'!W401)/'Compustat Current'!W401,"")</f>
        <v>0</v>
      </c>
      <c r="X402" s="2">
        <f>IFERROR(('Factset Current'!X401-'Compustat Current'!X401)/'Compustat Current'!X401,"")</f>
        <v>0</v>
      </c>
      <c r="Y402" s="2">
        <f>IFERROR(('Factset Current'!Y401-'Compustat Current'!Y401)/'Compustat Current'!Y401,"")</f>
        <v>0</v>
      </c>
      <c r="Z402" s="2">
        <f>IFERROR(('Factset Current'!Z401-'Compustat Current'!Z401)/'Compustat Current'!Z401,"")</f>
        <v>0</v>
      </c>
      <c r="AA402" s="2">
        <f>IFERROR(('Factset Current'!AA401-'Compustat Current'!AA401)/'Compustat Current'!AA401,"")</f>
        <v>0.27106604210634694</v>
      </c>
      <c r="AB402" s="2">
        <f>IFERROR(('Factset Current'!AB401-'Compustat Current'!AB401)/'Compustat Current'!AB401,"")</f>
        <v>0.13307034114901653</v>
      </c>
      <c r="AC402" s="2">
        <f>IFERROR(('Factset Current'!AC401-'Compustat Current'!AC401)/'Compustat Current'!AC401,"")</f>
        <v>0.26774470788259241</v>
      </c>
    </row>
    <row r="403" spans="1:29" x14ac:dyDescent="0.25">
      <c r="A403" t="s">
        <v>825</v>
      </c>
      <c r="C403" s="2">
        <f>('Compustat Current'!C402-'Factset Current'!C402)/'Compustat Current'!C402</f>
        <v>0</v>
      </c>
      <c r="D403" s="2">
        <f>IFERROR(('Factset Current'!D402-'Compustat Current'!D402)/'Compustat Current'!D402,"")</f>
        <v>-0.13315313009820537</v>
      </c>
      <c r="E403" s="2">
        <f>IFERROR(('Factset Current'!E402-'Compustat Current'!E402)/'Compustat Current'!E402,"")</f>
        <v>0</v>
      </c>
      <c r="F403" s="2">
        <f>IFERROR(('Factset Current'!F402-'Compustat Current'!F402)/'Compustat Current'!F402,"")</f>
        <v>0</v>
      </c>
      <c r="G403" s="2">
        <f>IFERROR(('Factset Current'!G402-'Compustat Current'!G402)/'Compustat Current'!G402,"")</f>
        <v>-2.0876281934188314E-4</v>
      </c>
      <c r="H403" s="2">
        <f>IFERROR(('Factset Current'!H402-'Compustat Current'!H402)/'Compustat Current'!H402,"")</f>
        <v>0</v>
      </c>
      <c r="I403" s="2">
        <f>IFERROR(('Factset Current'!I402-'Compustat Current'!I402)/'Compustat Current'!I402,"")</f>
        <v>0</v>
      </c>
      <c r="J403" s="2">
        <f>IFERROR(('Factset Current'!J402-'Compustat Current'!J402)/'Compustat Current'!J402,"")</f>
        <v>-7.3455423626484245E-2</v>
      </c>
      <c r="K403" s="2">
        <f>IFERROR(('Factset Current'!K402-'Compustat Current'!K402)/'Compustat Current'!K402,"")</f>
        <v>0</v>
      </c>
      <c r="L403" s="2">
        <f>IFERROR(('Factset Current'!L402-'Compustat Current'!L402)/'Compustat Current'!L402,"")</f>
        <v>-4.1728763040238016E-3</v>
      </c>
      <c r="M403" s="2">
        <f>IFERROR(('Factset Current'!M402-'Compustat Current'!M402)/'Compustat Current'!M402,"")</f>
        <v>-1.2554927809165109E-2</v>
      </c>
      <c r="N403" s="2">
        <f>IFERROR(('Factset Current'!N402-'Compustat Current'!N402)/'Compustat Current'!N402,"")</f>
        <v>-2.1723388848661211E-3</v>
      </c>
      <c r="O403" s="2">
        <f>IFERROR(('Factset Current'!O402-'Compustat Current'!O402)/'Compustat Current'!O402,"")</f>
        <v>-1.8950259914115642E-3</v>
      </c>
      <c r="P403" s="2">
        <f>IFERROR(('Factset Current'!P402-'Compustat Current'!P402)/'Compustat Current'!P402,"")</f>
        <v>-2.0715930562000299E-4</v>
      </c>
      <c r="Q403" s="2">
        <f>IFERROR(('Factset Current'!Q402-'Compustat Current'!Q402)/'Compustat Current'!Q402,"")</f>
        <v>0</v>
      </c>
      <c r="R403" s="2">
        <f>IFERROR(('Factset Current'!R402-'Compustat Current'!R402)/'Compustat Current'!R402,"")</f>
        <v>-1.0926631665912618E-3</v>
      </c>
      <c r="S403" s="2">
        <f>IFERROR(('Factset Current'!S402-'Compustat Current'!S402)/'Compustat Current'!S402,"")</f>
        <v>0</v>
      </c>
      <c r="T403" s="2">
        <f>IFERROR(('Factset Current'!T402-'Compustat Current'!T402)/'Compustat Current'!T402,"")</f>
        <v>0</v>
      </c>
      <c r="U403" s="2">
        <f>IFERROR(('Factset Current'!U402-'Compustat Current'!U402)/'Compustat Current'!U402,"")</f>
        <v>0</v>
      </c>
      <c r="V403" s="2">
        <f>IFERROR(('Factset Current'!V402-'Compustat Current'!V402)/'Compustat Current'!V402,"")</f>
        <v>-1.4761103198239011E-2</v>
      </c>
      <c r="W403" s="2">
        <f>IFERROR(('Factset Current'!W402-'Compustat Current'!W402)/'Compustat Current'!W402,"")</f>
        <v>-9.0678273485670898E-4</v>
      </c>
      <c r="X403" s="2">
        <f>IFERROR(('Factset Current'!X402-'Compustat Current'!X402)/'Compustat Current'!X402,"")</f>
        <v>-8.5162495535853159E-4</v>
      </c>
      <c r="Y403" s="2">
        <f>IFERROR(('Factset Current'!Y402-'Compustat Current'!Y402)/'Compustat Current'!Y402,"")</f>
        <v>-7.5922938217717515E-4</v>
      </c>
      <c r="Z403" s="2">
        <f>IFERROR(('Factset Current'!Z402-'Compustat Current'!Z402)/'Compustat Current'!Z402,"")</f>
        <v>-4.6728971962616862E-2</v>
      </c>
      <c r="AA403" s="2">
        <f>IFERROR(('Factset Current'!AA402-'Compustat Current'!AA402)/'Compustat Current'!AA402,"")</f>
        <v>-2.9493327170836001E-2</v>
      </c>
      <c r="AB403" s="2">
        <f>IFERROR(('Factset Current'!AB402-'Compustat Current'!AB402)/'Compustat Current'!AB402,"")</f>
        <v>2.2085889570552144</v>
      </c>
      <c r="AC403" s="2">
        <f>IFERROR(('Factset Current'!AC402-'Compustat Current'!AC402)/'Compustat Current'!AC402,"")</f>
        <v>-0.50508104275166854</v>
      </c>
    </row>
    <row r="404" spans="1:29" x14ac:dyDescent="0.25">
      <c r="A404" t="s">
        <v>827</v>
      </c>
      <c r="C404" s="2">
        <f>('Compustat Current'!C403-'Factset Current'!C403)/'Compustat Current'!C403</f>
        <v>0</v>
      </c>
      <c r="D404" s="2">
        <f>IFERROR(('Factset Current'!D403-'Compustat Current'!D403)/'Compustat Current'!D403,"")</f>
        <v>-6.2801065901404135E-2</v>
      </c>
      <c r="E404" s="2">
        <f>IFERROR(('Factset Current'!E403-'Compustat Current'!E403)/'Compustat Current'!E403,"")</f>
        <v>0</v>
      </c>
      <c r="F404" s="2">
        <f>IFERROR(('Factset Current'!F403-'Compustat Current'!F403)/'Compustat Current'!F403,"")</f>
        <v>0</v>
      </c>
      <c r="G404" s="2">
        <f>IFERROR(('Factset Current'!G403-'Compustat Current'!G403)/'Compustat Current'!G403,"")</f>
        <v>0</v>
      </c>
      <c r="H404" s="2">
        <f>IFERROR(('Factset Current'!H403-'Compustat Current'!H403)/'Compustat Current'!H403,"")</f>
        <v>0</v>
      </c>
      <c r="I404" s="2">
        <f>IFERROR(('Factset Current'!I403-'Compustat Current'!I403)/'Compustat Current'!I403,"")</f>
        <v>0</v>
      </c>
      <c r="J404" s="2" t="str">
        <f>IFERROR(('Factset Current'!J403-'Compustat Current'!J403)/'Compustat Current'!J403,"")</f>
        <v/>
      </c>
      <c r="K404" s="2">
        <f>IFERROR(('Factset Current'!K403-'Compustat Current'!K403)/'Compustat Current'!K403,"")</f>
        <v>0</v>
      </c>
      <c r="L404" s="2">
        <f>IFERROR(('Factset Current'!L403-'Compustat Current'!L403)/'Compustat Current'!L403,"")</f>
        <v>-9.9641226353555087E-2</v>
      </c>
      <c r="M404" s="2">
        <f>IFERROR(('Factset Current'!M403-'Compustat Current'!M403)/'Compustat Current'!M403,"")</f>
        <v>-4.9056042812546993E-3</v>
      </c>
      <c r="N404" s="2">
        <f>IFERROR(('Factset Current'!N403-'Compustat Current'!N403)/'Compustat Current'!N403,"")</f>
        <v>-0.68892622147557037</v>
      </c>
      <c r="O404" s="2">
        <f>IFERROR(('Factset Current'!O403-'Compustat Current'!O403)/'Compustat Current'!O403,"")</f>
        <v>-0.20858666666666664</v>
      </c>
      <c r="P404" s="2">
        <f>IFERROR(('Factset Current'!P403-'Compustat Current'!P403)/'Compustat Current'!P403,"")</f>
        <v>1.4049955036938074E-6</v>
      </c>
      <c r="Q404" s="2">
        <f>IFERROR(('Factset Current'!Q403-'Compustat Current'!Q403)/'Compustat Current'!Q403,"")</f>
        <v>0</v>
      </c>
      <c r="R404" s="2">
        <f>IFERROR(('Factset Current'!R403-'Compustat Current'!R403)/'Compustat Current'!R403,"")</f>
        <v>3.3976701690269463E-3</v>
      </c>
      <c r="S404" s="2">
        <f>IFERROR(('Factset Current'!S403-'Compustat Current'!S403)/'Compustat Current'!S403,"")</f>
        <v>0</v>
      </c>
      <c r="T404" s="2">
        <f>IFERROR(('Factset Current'!T403-'Compustat Current'!T403)/'Compustat Current'!T403,"")</f>
        <v>0</v>
      </c>
      <c r="U404" s="2">
        <f>IFERROR(('Factset Current'!U403-'Compustat Current'!U403)/'Compustat Current'!U403,"")</f>
        <v>0</v>
      </c>
      <c r="V404" s="2">
        <f>IFERROR(('Factset Current'!V403-'Compustat Current'!V403)/'Compustat Current'!V403,"")</f>
        <v>1.2987012987012998E-3</v>
      </c>
      <c r="W404" s="2">
        <f>IFERROR(('Factset Current'!W403-'Compustat Current'!W403)/'Compustat Current'!W403,"")</f>
        <v>0</v>
      </c>
      <c r="X404" s="2">
        <f>IFERROR(('Factset Current'!X403-'Compustat Current'!X403)/'Compustat Current'!X403,"")</f>
        <v>0</v>
      </c>
      <c r="Y404" s="2">
        <f>IFERROR(('Factset Current'!Y403-'Compustat Current'!Y403)/'Compustat Current'!Y403,"")</f>
        <v>0</v>
      </c>
      <c r="Z404" s="2">
        <f>IFERROR(('Factset Current'!Z403-'Compustat Current'!Z403)/'Compustat Current'!Z403,"")</f>
        <v>0</v>
      </c>
      <c r="AA404" s="2">
        <f>IFERROR(('Factset Current'!AA403-'Compustat Current'!AA403)/'Compustat Current'!AA403,"")</f>
        <v>0.39109697933227344</v>
      </c>
      <c r="AB404" s="2">
        <f>IFERROR(('Factset Current'!AB403-'Compustat Current'!AB403)/'Compustat Current'!AB403,"")</f>
        <v>3.7695284506234758E-2</v>
      </c>
      <c r="AC404" s="2">
        <f>IFERROR(('Factset Current'!AC403-'Compustat Current'!AC403)/'Compustat Current'!AC403,"")</f>
        <v>0.49408961214059521</v>
      </c>
    </row>
    <row r="405" spans="1:29" x14ac:dyDescent="0.25">
      <c r="A405" t="s">
        <v>829</v>
      </c>
      <c r="C405" s="2">
        <f>('Compustat Current'!C404-'Factset Current'!C404)/'Compustat Current'!C404</f>
        <v>0</v>
      </c>
      <c r="D405" s="2">
        <f>IFERROR(('Factset Current'!D404-'Compustat Current'!D404)/'Compustat Current'!D404,"")</f>
        <v>-5.4177983139924439E-2</v>
      </c>
      <c r="E405" s="2">
        <f>IFERROR(('Factset Current'!E404-'Compustat Current'!E404)/'Compustat Current'!E404,"")</f>
        <v>0</v>
      </c>
      <c r="F405" s="2">
        <f>IFERROR(('Factset Current'!F404-'Compustat Current'!F404)/'Compustat Current'!F404,"")</f>
        <v>0</v>
      </c>
      <c r="G405" s="2">
        <f>IFERROR(('Factset Current'!G404-'Compustat Current'!G404)/'Compustat Current'!G404,"")</f>
        <v>-9.6307567849141401E-6</v>
      </c>
      <c r="H405" s="2">
        <f>IFERROR(('Factset Current'!H404-'Compustat Current'!H404)/'Compustat Current'!H404,"")</f>
        <v>0</v>
      </c>
      <c r="I405" s="2">
        <f>IFERROR(('Factset Current'!I404-'Compustat Current'!I404)/'Compustat Current'!I404,"")</f>
        <v>3.7520709482507424E-3</v>
      </c>
      <c r="J405" s="2">
        <f>IFERROR(('Factset Current'!J404-'Compustat Current'!J404)/'Compustat Current'!J404,"")</f>
        <v>2.0408163265306121E-2</v>
      </c>
      <c r="K405" s="2">
        <f>IFERROR(('Factset Current'!K404-'Compustat Current'!K404)/'Compustat Current'!K404,"")</f>
        <v>0</v>
      </c>
      <c r="L405" s="2">
        <f>IFERROR(('Factset Current'!L404-'Compustat Current'!L404)/'Compustat Current'!L404,"")</f>
        <v>-9.2285750241194963E-4</v>
      </c>
      <c r="M405" s="2">
        <f>IFERROR(('Factset Current'!M404-'Compustat Current'!M404)/'Compustat Current'!M404,"")</f>
        <v>7.9394484729797106E-5</v>
      </c>
      <c r="N405" s="2">
        <f>IFERROR(('Factset Current'!N404-'Compustat Current'!N404)/'Compustat Current'!N404,"")</f>
        <v>-1.5531896868204713E-3</v>
      </c>
      <c r="O405" s="2">
        <f>IFERROR(('Factset Current'!O404-'Compustat Current'!O404)/'Compustat Current'!O404,"")</f>
        <v>-3.1739898432319683E-4</v>
      </c>
      <c r="P405" s="2">
        <f>IFERROR(('Factset Current'!P404-'Compustat Current'!P404)/'Compustat Current'!P404,"")</f>
        <v>-3.4932490837431348E-6</v>
      </c>
      <c r="Q405" s="2">
        <f>IFERROR(('Factset Current'!Q404-'Compustat Current'!Q404)/'Compustat Current'!Q404,"")</f>
        <v>0</v>
      </c>
      <c r="R405" s="2">
        <f>IFERROR(('Factset Current'!R404-'Compustat Current'!R404)/'Compustat Current'!R404,"")</f>
        <v>2.6873464373469941E-4</v>
      </c>
      <c r="S405" s="2">
        <f>IFERROR(('Factset Current'!S404-'Compustat Current'!S404)/'Compustat Current'!S404,"")</f>
        <v>0</v>
      </c>
      <c r="T405" s="2">
        <f>IFERROR(('Factset Current'!T404-'Compustat Current'!T404)/'Compustat Current'!T404,"")</f>
        <v>5.9135810765405007E-3</v>
      </c>
      <c r="U405" s="2">
        <f>IFERROR(('Factset Current'!U404-'Compustat Current'!U404)/'Compustat Current'!U404,"")</f>
        <v>0</v>
      </c>
      <c r="V405" s="2">
        <f>IFERROR(('Factset Current'!V404-'Compustat Current'!V404)/'Compustat Current'!V404,"")</f>
        <v>-1.2931034482758574E-2</v>
      </c>
      <c r="W405" s="2">
        <f>IFERROR(('Factset Current'!W404-'Compustat Current'!W404)/'Compustat Current'!W404,"")</f>
        <v>0</v>
      </c>
      <c r="X405" s="2">
        <f>IFERROR(('Factset Current'!X404-'Compustat Current'!X404)/'Compustat Current'!X404,"")</f>
        <v>0</v>
      </c>
      <c r="Y405" s="2">
        <f>IFERROR(('Factset Current'!Y404-'Compustat Current'!Y404)/'Compustat Current'!Y404,"")</f>
        <v>0</v>
      </c>
      <c r="Z405" s="2">
        <f>IFERROR(('Factset Current'!Z404-'Compustat Current'!Z404)/'Compustat Current'!Z404,"")</f>
        <v>0</v>
      </c>
      <c r="AA405" s="2">
        <f>IFERROR(('Factset Current'!AA404-'Compustat Current'!AA404)/'Compustat Current'!AA404,"")</f>
        <v>-0.16315073154134069</v>
      </c>
      <c r="AB405" s="2">
        <f>IFERROR(('Factset Current'!AB404-'Compustat Current'!AB404)/'Compustat Current'!AB404,"")</f>
        <v>-0.12108262108262104</v>
      </c>
      <c r="AC405" s="2">
        <f>IFERROR(('Factset Current'!AC404-'Compustat Current'!AC404)/'Compustat Current'!AC404,"")</f>
        <v>-9.5732471705775327E-2</v>
      </c>
    </row>
    <row r="406" spans="1:29" x14ac:dyDescent="0.25">
      <c r="A406" t="s">
        <v>831</v>
      </c>
      <c r="C406" s="2">
        <f>('Compustat Current'!C405-'Factset Current'!C405)/'Compustat Current'!C405</f>
        <v>0</v>
      </c>
      <c r="D406" s="2">
        <f>IFERROR(('Factset Current'!D405-'Compustat Current'!D405)/'Compustat Current'!D405,"")</f>
        <v>0.50311033504310809</v>
      </c>
      <c r="E406" s="2">
        <f>IFERROR(('Factset Current'!E405-'Compustat Current'!E405)/'Compustat Current'!E405,"")</f>
        <v>0</v>
      </c>
      <c r="F406" s="2">
        <f>IFERROR(('Factset Current'!F405-'Compustat Current'!F405)/'Compustat Current'!F405,"")</f>
        <v>0</v>
      </c>
      <c r="G406" s="2" t="str">
        <f>IFERROR(('Factset Current'!G405-'Compustat Current'!G405)/'Compustat Current'!G405,"")</f>
        <v/>
      </c>
      <c r="H406" s="2">
        <f>IFERROR(('Factset Current'!H405-'Compustat Current'!H405)/'Compustat Current'!H405,"")</f>
        <v>0</v>
      </c>
      <c r="I406" s="2">
        <f>IFERROR(('Factset Current'!I405-'Compustat Current'!I405)/'Compustat Current'!I405,"")</f>
        <v>0</v>
      </c>
      <c r="J406" s="2">
        <f>IFERROR(('Factset Current'!J405-'Compustat Current'!J405)/'Compustat Current'!J405,"")</f>
        <v>0.14040073895125771</v>
      </c>
      <c r="K406" s="2">
        <f>IFERROR(('Factset Current'!K405-'Compustat Current'!K405)/'Compustat Current'!K405,"")</f>
        <v>0</v>
      </c>
      <c r="L406" s="2">
        <f>IFERROR(('Factset Current'!L405-'Compustat Current'!L405)/'Compustat Current'!L405,"")</f>
        <v>-6.7500000000002562E-4</v>
      </c>
      <c r="M406" s="2">
        <f>IFERROR(('Factset Current'!M405-'Compustat Current'!M405)/'Compustat Current'!M405,"")</f>
        <v>-6.8271036012974081E-4</v>
      </c>
      <c r="N406" s="2">
        <f>IFERROR(('Factset Current'!N405-'Compustat Current'!N405)/'Compustat Current'!N405,"")</f>
        <v>-1.1272288388403154E-3</v>
      </c>
      <c r="O406" s="2">
        <f>IFERROR(('Factset Current'!O405-'Compustat Current'!O405)/'Compustat Current'!O405,"")</f>
        <v>-1.1311611071093748E-4</v>
      </c>
      <c r="P406" s="2">
        <f>IFERROR(('Factset Current'!P405-'Compustat Current'!P405)/'Compustat Current'!P405,"")</f>
        <v>0</v>
      </c>
      <c r="Q406" s="2">
        <f>IFERROR(('Factset Current'!Q405-'Compustat Current'!Q405)/'Compustat Current'!Q405,"")</f>
        <v>0</v>
      </c>
      <c r="R406" s="2">
        <f>IFERROR(('Factset Current'!R405-'Compustat Current'!R405)/'Compustat Current'!R405,"")</f>
        <v>-7.3009239445120629E-4</v>
      </c>
      <c r="S406" s="2">
        <f>IFERROR(('Factset Current'!S405-'Compustat Current'!S405)/'Compustat Current'!S405,"")</f>
        <v>0</v>
      </c>
      <c r="T406" s="2" t="str">
        <f>IFERROR(('Factset Current'!T405-'Compustat Current'!T405)/'Compustat Current'!T405,"")</f>
        <v/>
      </c>
      <c r="U406" s="2">
        <f>IFERROR(('Factset Current'!U405-'Compustat Current'!U405)/'Compustat Current'!U405,"")</f>
        <v>0</v>
      </c>
      <c r="V406" s="2">
        <f>IFERROR(('Factset Current'!V405-'Compustat Current'!V405)/'Compustat Current'!V405,"")</f>
        <v>1.0805731735964356E-2</v>
      </c>
      <c r="W406" s="2">
        <f>IFERROR(('Factset Current'!W405-'Compustat Current'!W405)/'Compustat Current'!W405,"")</f>
        <v>0</v>
      </c>
      <c r="X406" s="2">
        <f>IFERROR(('Factset Current'!X405-'Compustat Current'!X405)/'Compustat Current'!X405,"")</f>
        <v>0</v>
      </c>
      <c r="Y406" s="2">
        <f>IFERROR(('Factset Current'!Y405-'Compustat Current'!Y405)/'Compustat Current'!Y405,"")</f>
        <v>0</v>
      </c>
      <c r="Z406" s="2">
        <f>IFERROR(('Factset Current'!Z405-'Compustat Current'!Z405)/'Compustat Current'!Z405,"")</f>
        <v>0</v>
      </c>
      <c r="AA406" s="2">
        <f>IFERROR(('Factset Current'!AA405-'Compustat Current'!AA405)/'Compustat Current'!AA405,"")</f>
        <v>-0.41923027162477783</v>
      </c>
      <c r="AB406" s="2">
        <f>IFERROR(('Factset Current'!AB405-'Compustat Current'!AB405)/'Compustat Current'!AB405,"")</f>
        <v>6.0647482014388485</v>
      </c>
      <c r="AC406" s="2">
        <f>IFERROR(('Factset Current'!AC405-'Compustat Current'!AC405)/'Compustat Current'!AC405,"")</f>
        <v>-0.33404903158555543</v>
      </c>
    </row>
    <row r="407" spans="1:29" x14ac:dyDescent="0.25">
      <c r="A407" t="s">
        <v>833</v>
      </c>
      <c r="C407" s="2">
        <f>('Compustat Current'!C406-'Factset Current'!C406)/'Compustat Current'!C406</f>
        <v>0</v>
      </c>
      <c r="D407" s="2">
        <f>IFERROR(('Factset Current'!D406-'Compustat Current'!D406)/'Compustat Current'!D406,"")</f>
        <v>-1.055179090029045E-2</v>
      </c>
      <c r="E407" s="2">
        <f>IFERROR(('Factset Current'!E406-'Compustat Current'!E406)/'Compustat Current'!E406,"")</f>
        <v>0</v>
      </c>
      <c r="F407" s="2">
        <f>IFERROR(('Factset Current'!F406-'Compustat Current'!F406)/'Compustat Current'!F406,"")</f>
        <v>0</v>
      </c>
      <c r="G407" s="2">
        <f>IFERROR(('Factset Current'!G406-'Compustat Current'!G406)/'Compustat Current'!G406,"")</f>
        <v>0</v>
      </c>
      <c r="H407" s="2">
        <f>IFERROR(('Factset Current'!H406-'Compustat Current'!H406)/'Compustat Current'!H406,"")</f>
        <v>0</v>
      </c>
      <c r="I407" s="2">
        <f>IFERROR(('Factset Current'!I406-'Compustat Current'!I406)/'Compustat Current'!I406,"")</f>
        <v>0</v>
      </c>
      <c r="J407" s="2">
        <f>IFERROR(('Factset Current'!J406-'Compustat Current'!J406)/'Compustat Current'!J406,"")</f>
        <v>0.23076923076923064</v>
      </c>
      <c r="K407" s="2">
        <f>IFERROR(('Factset Current'!K406-'Compustat Current'!K406)/'Compustat Current'!K406,"")</f>
        <v>0</v>
      </c>
      <c r="L407" s="2">
        <f>IFERROR(('Factset Current'!L406-'Compustat Current'!L406)/'Compustat Current'!L406,"")</f>
        <v>-2.8583740304510177E-2</v>
      </c>
      <c r="M407" s="2">
        <f>IFERROR(('Factset Current'!M406-'Compustat Current'!M406)/'Compustat Current'!M406,"")</f>
        <v>1.7228012748729067E-3</v>
      </c>
      <c r="N407" s="2">
        <f>IFERROR(('Factset Current'!N406-'Compustat Current'!N406)/'Compustat Current'!N406,"")</f>
        <v>-0.10498271889400923</v>
      </c>
      <c r="O407" s="2">
        <f>IFERROR(('Factset Current'!O406-'Compustat Current'!O406)/'Compustat Current'!O406,"")</f>
        <v>2.4023816117418963E-2</v>
      </c>
      <c r="P407" s="2">
        <f>IFERROR(('Factset Current'!P406-'Compustat Current'!P406)/'Compustat Current'!P406,"")</f>
        <v>0</v>
      </c>
      <c r="Q407" s="2">
        <f>IFERROR(('Factset Current'!Q406-'Compustat Current'!Q406)/'Compustat Current'!Q406,"")</f>
        <v>0</v>
      </c>
      <c r="R407" s="2">
        <f>IFERROR(('Factset Current'!R406-'Compustat Current'!R406)/'Compustat Current'!R406,"")</f>
        <v>5.6388857561747937E-4</v>
      </c>
      <c r="S407" s="2">
        <f>IFERROR(('Factset Current'!S406-'Compustat Current'!S406)/'Compustat Current'!S406,"")</f>
        <v>0</v>
      </c>
      <c r="T407" s="2">
        <f>IFERROR(('Factset Current'!T406-'Compustat Current'!T406)/'Compustat Current'!T406,"")</f>
        <v>0</v>
      </c>
      <c r="U407" s="2">
        <f>IFERROR(('Factset Current'!U406-'Compustat Current'!U406)/'Compustat Current'!U406,"")</f>
        <v>0</v>
      </c>
      <c r="V407" s="2">
        <f>IFERROR(('Factset Current'!V406-'Compustat Current'!V406)/'Compustat Current'!V406,"")</f>
        <v>-9.5267363245237057E-3</v>
      </c>
      <c r="W407" s="2">
        <f>IFERROR(('Factset Current'!W406-'Compustat Current'!W406)/'Compustat Current'!W406,"")</f>
        <v>0</v>
      </c>
      <c r="X407" s="2">
        <f>IFERROR(('Factset Current'!X406-'Compustat Current'!X406)/'Compustat Current'!X406,"")</f>
        <v>0</v>
      </c>
      <c r="Y407" s="2">
        <f>IFERROR(('Factset Current'!Y406-'Compustat Current'!Y406)/'Compustat Current'!Y406,"")</f>
        <v>0</v>
      </c>
      <c r="Z407" s="2">
        <f>IFERROR(('Factset Current'!Z406-'Compustat Current'!Z406)/'Compustat Current'!Z406,"")</f>
        <v>1.0975227343995028E-2</v>
      </c>
      <c r="AA407" s="2">
        <f>IFERROR(('Factset Current'!AA406-'Compustat Current'!AA406)/'Compustat Current'!AA406,"")</f>
        <v>2.5740025740026715E-3</v>
      </c>
      <c r="AB407" s="2">
        <f>IFERROR(('Factset Current'!AB406-'Compustat Current'!AB406)/'Compustat Current'!AB406,"")</f>
        <v>-7.6175040518638534E-2</v>
      </c>
      <c r="AC407" s="2">
        <f>IFERROR(('Factset Current'!AC406-'Compustat Current'!AC406)/'Compustat Current'!AC406,"")</f>
        <v>-3.3418169746597406E-2</v>
      </c>
    </row>
    <row r="408" spans="1:29" x14ac:dyDescent="0.25">
      <c r="A408" t="s">
        <v>835</v>
      </c>
      <c r="C408" s="2">
        <f>('Compustat Current'!C407-'Factset Current'!C407)/'Compustat Current'!C407</f>
        <v>0</v>
      </c>
      <c r="D408" s="2">
        <f>IFERROR(('Factset Current'!D407-'Compustat Current'!D407)/'Compustat Current'!D407,"")</f>
        <v>-2.3295581969051245E-2</v>
      </c>
      <c r="E408" s="2">
        <f>IFERROR(('Factset Current'!E407-'Compustat Current'!E407)/'Compustat Current'!E407,"")</f>
        <v>0</v>
      </c>
      <c r="F408" s="2">
        <f>IFERROR(('Factset Current'!F407-'Compustat Current'!F407)/'Compustat Current'!F407,"")</f>
        <v>0</v>
      </c>
      <c r="G408" s="2">
        <f>IFERROR(('Factset Current'!G407-'Compustat Current'!G407)/'Compustat Current'!G407,"")</f>
        <v>0</v>
      </c>
      <c r="H408" s="2">
        <f>IFERROR(('Factset Current'!H407-'Compustat Current'!H407)/'Compustat Current'!H407,"")</f>
        <v>0</v>
      </c>
      <c r="I408" s="2">
        <f>IFERROR(('Factset Current'!I407-'Compustat Current'!I407)/'Compustat Current'!I407,"")</f>
        <v>0</v>
      </c>
      <c r="J408" s="2">
        <f>IFERROR(('Factset Current'!J407-'Compustat Current'!J407)/'Compustat Current'!J407,"")</f>
        <v>0</v>
      </c>
      <c r="K408" s="2">
        <f>IFERROR(('Factset Current'!K407-'Compustat Current'!K407)/'Compustat Current'!K407,"")</f>
        <v>0</v>
      </c>
      <c r="L408" s="2">
        <f>IFERROR(('Factset Current'!L407-'Compustat Current'!L407)/'Compustat Current'!L407,"")</f>
        <v>-3.729951510621669E-5</v>
      </c>
      <c r="M408" s="2">
        <f>IFERROR(('Factset Current'!M407-'Compustat Current'!M407)/'Compustat Current'!M407,"")</f>
        <v>9.5333333333333339E-2</v>
      </c>
      <c r="N408" s="2">
        <f>IFERROR(('Factset Current'!N407-'Compustat Current'!N407)/'Compustat Current'!N407,"")</f>
        <v>-1.9828963443285267E-3</v>
      </c>
      <c r="O408" s="2">
        <f>IFERROR(('Factset Current'!O407-'Compustat Current'!O407)/'Compustat Current'!O407,"")</f>
        <v>-2.2402766416301004E-3</v>
      </c>
      <c r="P408" s="2">
        <f>IFERROR(('Factset Current'!P407-'Compustat Current'!P407)/'Compustat Current'!P407,"")</f>
        <v>-4.3252439953218554E-7</v>
      </c>
      <c r="Q408" s="2">
        <f>IFERROR(('Factset Current'!Q407-'Compustat Current'!Q407)/'Compustat Current'!Q407,"")</f>
        <v>0</v>
      </c>
      <c r="R408" s="2">
        <f>IFERROR(('Factset Current'!R407-'Compustat Current'!R407)/'Compustat Current'!R407,"")</f>
        <v>-6.5906544519834295E-5</v>
      </c>
      <c r="S408" s="2">
        <f>IFERROR(('Factset Current'!S407-'Compustat Current'!S407)/'Compustat Current'!S407,"")</f>
        <v>0</v>
      </c>
      <c r="T408" s="2">
        <f>IFERROR(('Factset Current'!T407-'Compustat Current'!T407)/'Compustat Current'!T407,"")</f>
        <v>0</v>
      </c>
      <c r="U408" s="2">
        <f>IFERROR(('Factset Current'!U407-'Compustat Current'!U407)/'Compustat Current'!U407,"")</f>
        <v>-2.366863905325446E-3</v>
      </c>
      <c r="V408" s="2">
        <f>IFERROR(('Factset Current'!V407-'Compustat Current'!V407)/'Compustat Current'!V407,"")</f>
        <v>2.7567699438887421E-2</v>
      </c>
      <c r="W408" s="2">
        <f>IFERROR(('Factset Current'!W407-'Compustat Current'!W407)/'Compustat Current'!W407,"")</f>
        <v>0</v>
      </c>
      <c r="X408" s="2">
        <f>IFERROR(('Factset Current'!X407-'Compustat Current'!X407)/'Compustat Current'!X407,"")</f>
        <v>0</v>
      </c>
      <c r="Y408" s="2">
        <f>IFERROR(('Factset Current'!Y407-'Compustat Current'!Y407)/'Compustat Current'!Y407,"")</f>
        <v>-1.1229646266143042E-3</v>
      </c>
      <c r="Z408" s="2">
        <f>IFERROR(('Factset Current'!Z407-'Compustat Current'!Z407)/'Compustat Current'!Z407,"")</f>
        <v>-3.5714285714285557E-3</v>
      </c>
      <c r="AA408" s="2">
        <f>IFERROR(('Factset Current'!AA407-'Compustat Current'!AA407)/'Compustat Current'!AA407,"")</f>
        <v>1.2530230368648683</v>
      </c>
      <c r="AB408" s="2">
        <f>IFERROR(('Factset Current'!AB407-'Compustat Current'!AB407)/'Compustat Current'!AB407,"")</f>
        <v>-3.003566735498407E-3</v>
      </c>
      <c r="AC408" s="2">
        <f>IFERROR(('Factset Current'!AC407-'Compustat Current'!AC407)/'Compustat Current'!AC407,"")</f>
        <v>0.50461679469669818</v>
      </c>
    </row>
    <row r="409" spans="1:29" x14ac:dyDescent="0.25">
      <c r="A409" t="s">
        <v>837</v>
      </c>
      <c r="C409" s="2">
        <f>('Compustat Current'!C408-'Factset Current'!C408)/'Compustat Current'!C408</f>
        <v>0</v>
      </c>
      <c r="D409" s="2">
        <f>IFERROR(('Factset Current'!D408-'Compustat Current'!D408)/'Compustat Current'!D408,"")</f>
        <v>9.0054327620738048E-2</v>
      </c>
      <c r="E409" s="2">
        <f>IFERROR(('Factset Current'!E408-'Compustat Current'!E408)/'Compustat Current'!E408,"")</f>
        <v>0</v>
      </c>
      <c r="F409" s="2">
        <f>IFERROR(('Factset Current'!F408-'Compustat Current'!F408)/'Compustat Current'!F408,"")</f>
        <v>0</v>
      </c>
      <c r="G409" s="2">
        <f>IFERROR(('Factset Current'!G408-'Compustat Current'!G408)/'Compustat Current'!G408,"")</f>
        <v>0</v>
      </c>
      <c r="H409" s="2">
        <f>IFERROR(('Factset Current'!H408-'Compustat Current'!H408)/'Compustat Current'!H408,"")</f>
        <v>0</v>
      </c>
      <c r="I409" s="2">
        <f>IFERROR(('Factset Current'!I408-'Compustat Current'!I408)/'Compustat Current'!I408,"")</f>
        <v>3.5830690145466436E-2</v>
      </c>
      <c r="J409" s="2">
        <f>IFERROR(('Factset Current'!J408-'Compustat Current'!J408)/'Compustat Current'!J408,"")</f>
        <v>0</v>
      </c>
      <c r="K409" s="2" t="str">
        <f>IFERROR(('Factset Current'!K408-'Compustat Current'!K408)/'Compustat Current'!K408,"")</f>
        <v/>
      </c>
      <c r="L409" s="2">
        <f>IFERROR(('Factset Current'!L408-'Compustat Current'!L408)/'Compustat Current'!L408,"")</f>
        <v>-4.4482083833516702E-3</v>
      </c>
      <c r="M409" s="2">
        <f>IFERROR(('Factset Current'!M408-'Compustat Current'!M408)/'Compustat Current'!M408,"")</f>
        <v>3.889384478144577E-3</v>
      </c>
      <c r="N409" s="2">
        <f>IFERROR(('Factset Current'!N408-'Compustat Current'!N408)/'Compustat Current'!N408,"")</f>
        <v>-3.3576652139168505E-3</v>
      </c>
      <c r="O409" s="2">
        <f>IFERROR(('Factset Current'!O408-'Compustat Current'!O408)/'Compustat Current'!O408,"")</f>
        <v>-1.7665916376782928E-3</v>
      </c>
      <c r="P409" s="2">
        <f>IFERROR(('Factset Current'!P408-'Compustat Current'!P408)/'Compustat Current'!P408,"")</f>
        <v>0</v>
      </c>
      <c r="Q409" s="2">
        <f>IFERROR(('Factset Current'!Q408-'Compustat Current'!Q408)/'Compustat Current'!Q408,"")</f>
        <v>0</v>
      </c>
      <c r="R409" s="2" t="str">
        <f>IFERROR(('Factset Current'!R408-'Compustat Current'!R408)/'Compustat Current'!R408,"")</f>
        <v/>
      </c>
      <c r="S409" s="2" t="str">
        <f>IFERROR(('Factset Current'!S408-'Compustat Current'!S408)/'Compustat Current'!S408,"")</f>
        <v/>
      </c>
      <c r="T409" s="2">
        <f>IFERROR(('Factset Current'!T408-'Compustat Current'!T408)/'Compustat Current'!T408,"")</f>
        <v>8.1246204124128724E-2</v>
      </c>
      <c r="U409" s="2">
        <f>IFERROR(('Factset Current'!U408-'Compustat Current'!U408)/'Compustat Current'!U408,"")</f>
        <v>-8.9419709854927885E-3</v>
      </c>
      <c r="V409" s="2">
        <f>IFERROR(('Factset Current'!V408-'Compustat Current'!V408)/'Compustat Current'!V408,"")</f>
        <v>1.5619189289698705E-2</v>
      </c>
      <c r="W409" s="2">
        <f>IFERROR(('Factset Current'!W408-'Compustat Current'!W408)/'Compustat Current'!W408,"")</f>
        <v>0</v>
      </c>
      <c r="X409" s="2" t="str">
        <f>IFERROR(('Factset Current'!X408-'Compustat Current'!X408)/'Compustat Current'!X408,"")</f>
        <v/>
      </c>
      <c r="Y409" s="2">
        <f>IFERROR(('Factset Current'!Y408-'Compustat Current'!Y408)/'Compustat Current'!Y408,"")</f>
        <v>-3.3670033670033703E-3</v>
      </c>
      <c r="Z409" s="2">
        <f>IFERROR(('Factset Current'!Z408-'Compustat Current'!Z408)/'Compustat Current'!Z408,"")</f>
        <v>0</v>
      </c>
      <c r="AA409" s="2">
        <f>IFERROR(('Factset Current'!AA408-'Compustat Current'!AA408)/'Compustat Current'!AA408,"")</f>
        <v>-2.0085963138288183</v>
      </c>
      <c r="AB409" s="2">
        <f>IFERROR(('Factset Current'!AB408-'Compustat Current'!AB408)/'Compustat Current'!AB408,"")</f>
        <v>-5.5274656083646533E-2</v>
      </c>
      <c r="AC409" s="2">
        <f>IFERROR(('Factset Current'!AC408-'Compustat Current'!AC408)/'Compustat Current'!AC408,"")</f>
        <v>-1.275606805176158</v>
      </c>
    </row>
    <row r="410" spans="1:29" x14ac:dyDescent="0.25">
      <c r="A410" t="s">
        <v>839</v>
      </c>
      <c r="C410" s="2">
        <f>('Compustat Current'!C409-'Factset Current'!C409)/'Compustat Current'!C409</f>
        <v>0</v>
      </c>
      <c r="D410" s="2">
        <f>IFERROR(('Factset Current'!D409-'Compustat Current'!D409)/'Compustat Current'!D409,"")</f>
        <v>-0.13722292439624362</v>
      </c>
      <c r="E410" s="2">
        <f>IFERROR(('Factset Current'!E409-'Compustat Current'!E409)/'Compustat Current'!E409,"")</f>
        <v>0</v>
      </c>
      <c r="F410" s="2">
        <f>IFERROR(('Factset Current'!F409-'Compustat Current'!F409)/'Compustat Current'!F409,"")</f>
        <v>0</v>
      </c>
      <c r="G410" s="2">
        <f>IFERROR(('Factset Current'!G409-'Compustat Current'!G409)/'Compustat Current'!G409,"")</f>
        <v>0</v>
      </c>
      <c r="H410" s="2">
        <f>IFERROR(('Factset Current'!H409-'Compustat Current'!H409)/'Compustat Current'!H409,"")</f>
        <v>0</v>
      </c>
      <c r="I410" s="2">
        <f>IFERROR(('Factset Current'!I409-'Compustat Current'!I409)/'Compustat Current'!I409,"")</f>
        <v>-0.10930768460074133</v>
      </c>
      <c r="J410" s="2">
        <f>IFERROR(('Factset Current'!J409-'Compustat Current'!J409)/'Compustat Current'!J409,"")</f>
        <v>1.1258679970336399E-2</v>
      </c>
      <c r="K410" s="2" t="str">
        <f>IFERROR(('Factset Current'!K409-'Compustat Current'!K409)/'Compustat Current'!K409,"")</f>
        <v/>
      </c>
      <c r="L410" s="2">
        <f>IFERROR(('Factset Current'!L409-'Compustat Current'!L409)/'Compustat Current'!L409,"")</f>
        <v>-4.3890043890043367E-3</v>
      </c>
      <c r="M410" s="2">
        <f>IFERROR(('Factset Current'!M409-'Compustat Current'!M409)/'Compustat Current'!M409,"")</f>
        <v>-1.1687552756314968E-3</v>
      </c>
      <c r="N410" s="2">
        <f>IFERROR(('Factset Current'!N409-'Compustat Current'!N409)/'Compustat Current'!N409,"")</f>
        <v>7.5895696417213688E-3</v>
      </c>
      <c r="O410" s="2">
        <f>IFERROR(('Factset Current'!O409-'Compustat Current'!O409)/'Compustat Current'!O409,"")</f>
        <v>7.1426273285930732E-3</v>
      </c>
      <c r="P410" s="2">
        <f>IFERROR(('Factset Current'!P409-'Compustat Current'!P409)/'Compustat Current'!P409,"")</f>
        <v>0</v>
      </c>
      <c r="Q410" s="2">
        <f>IFERROR(('Factset Current'!Q409-'Compustat Current'!Q409)/'Compustat Current'!Q409,"")</f>
        <v>0</v>
      </c>
      <c r="R410" s="2">
        <f>IFERROR(('Factset Current'!R409-'Compustat Current'!R409)/'Compustat Current'!R409,"")</f>
        <v>7.868358934008308E-4</v>
      </c>
      <c r="S410" s="2" t="str">
        <f>IFERROR(('Factset Current'!S409-'Compustat Current'!S409)/'Compustat Current'!S409,"")</f>
        <v/>
      </c>
      <c r="T410" s="2">
        <f>IFERROR(('Factset Current'!T409-'Compustat Current'!T409)/'Compustat Current'!T409,"")</f>
        <v>-0.45911143481427541</v>
      </c>
      <c r="U410" s="2">
        <f>IFERROR(('Factset Current'!U409-'Compustat Current'!U409)/'Compustat Current'!U409,"")</f>
        <v>0</v>
      </c>
      <c r="V410" s="2">
        <f>IFERROR(('Factset Current'!V409-'Compustat Current'!V409)/'Compustat Current'!V409,"")</f>
        <v>-1.8175209014903286E-3</v>
      </c>
      <c r="W410" s="2">
        <f>IFERROR(('Factset Current'!W409-'Compustat Current'!W409)/'Compustat Current'!W409,"")</f>
        <v>0</v>
      </c>
      <c r="X410" s="2" t="str">
        <f>IFERROR(('Factset Current'!X409-'Compustat Current'!X409)/'Compustat Current'!X409,"")</f>
        <v/>
      </c>
      <c r="Y410" s="2">
        <f>IFERROR(('Factset Current'!Y409-'Compustat Current'!Y409)/'Compustat Current'!Y409,"")</f>
        <v>3.146385589555051E-4</v>
      </c>
      <c r="Z410" s="2">
        <f>IFERROR(('Factset Current'!Z409-'Compustat Current'!Z409)/'Compustat Current'!Z409,"")</f>
        <v>9.9840255590998974E-5</v>
      </c>
      <c r="AA410" s="2">
        <f>IFERROR(('Factset Current'!AA409-'Compustat Current'!AA409)/'Compustat Current'!AA409,"")</f>
        <v>-10.217851739788198</v>
      </c>
      <c r="AB410" s="2">
        <f>IFERROR(('Factset Current'!AB409-'Compustat Current'!AB409)/'Compustat Current'!AB409,"")</f>
        <v>1.3728855111546961E-2</v>
      </c>
      <c r="AC410" s="2">
        <f>IFERROR(('Factset Current'!AC409-'Compustat Current'!AC409)/'Compustat Current'!AC409,"")</f>
        <v>-7.2151212553495006</v>
      </c>
    </row>
    <row r="411" spans="1:29" x14ac:dyDescent="0.25">
      <c r="A411" t="s">
        <v>841</v>
      </c>
      <c r="C411" s="2">
        <f>('Compustat Current'!C410-'Factset Current'!C410)/'Compustat Current'!C410</f>
        <v>0</v>
      </c>
      <c r="D411" s="2">
        <f>IFERROR(('Factset Current'!D410-'Compustat Current'!D410)/'Compustat Current'!D410,"")</f>
        <v>0.49610411997931397</v>
      </c>
      <c r="E411" s="2">
        <f>IFERROR(('Factset Current'!E410-'Compustat Current'!E410)/'Compustat Current'!E410,"")</f>
        <v>0</v>
      </c>
      <c r="F411" s="2">
        <f>IFERROR(('Factset Current'!F410-'Compustat Current'!F410)/'Compustat Current'!F410,"")</f>
        <v>0</v>
      </c>
      <c r="G411" s="2">
        <f>IFERROR(('Factset Current'!G410-'Compustat Current'!G410)/'Compustat Current'!G410,"")</f>
        <v>-8.6776705312066662E-7</v>
      </c>
      <c r="H411" s="2">
        <f>IFERROR(('Factset Current'!H410-'Compustat Current'!H410)/'Compustat Current'!H410,"")</f>
        <v>0</v>
      </c>
      <c r="I411" s="2">
        <f>IFERROR(('Factset Current'!I410-'Compustat Current'!I410)/'Compustat Current'!I410,"")</f>
        <v>0</v>
      </c>
      <c r="J411" s="2">
        <f>IFERROR(('Factset Current'!J410-'Compustat Current'!J410)/'Compustat Current'!J410,"")</f>
        <v>-1.8564705882352943</v>
      </c>
      <c r="K411" s="2">
        <f>IFERROR(('Factset Current'!K410-'Compustat Current'!K410)/'Compustat Current'!K410,"")</f>
        <v>9.0090090090090003E-2</v>
      </c>
      <c r="L411" s="2">
        <f>IFERROR(('Factset Current'!L410-'Compustat Current'!L410)/'Compustat Current'!L410,"")</f>
        <v>-0.14939550949913638</v>
      </c>
      <c r="M411" s="2">
        <f>IFERROR(('Factset Current'!M410-'Compustat Current'!M410)/'Compustat Current'!M410,"")</f>
        <v>7.0924633244982458E-4</v>
      </c>
      <c r="N411" s="2">
        <f>IFERROR(('Factset Current'!N410-'Compustat Current'!N410)/'Compustat Current'!N410,"")</f>
        <v>-4.5477355413373458E-2</v>
      </c>
      <c r="O411" s="2">
        <f>IFERROR(('Factset Current'!O410-'Compustat Current'!O410)/'Compustat Current'!O410,"")</f>
        <v>-0.13685678859268444</v>
      </c>
      <c r="P411" s="2">
        <f>IFERROR(('Factset Current'!P410-'Compustat Current'!P410)/'Compustat Current'!P410,"")</f>
        <v>-2.9025950589421222E-7</v>
      </c>
      <c r="Q411" s="2">
        <f>IFERROR(('Factset Current'!Q410-'Compustat Current'!Q410)/'Compustat Current'!Q410,"")</f>
        <v>0</v>
      </c>
      <c r="R411" s="2">
        <f>IFERROR(('Factset Current'!R410-'Compustat Current'!R410)/'Compustat Current'!R410,"")</f>
        <v>-1.7935075028397882E-3</v>
      </c>
      <c r="S411" s="2">
        <f>IFERROR(('Factset Current'!S410-'Compustat Current'!S410)/'Compustat Current'!S410,"")</f>
        <v>0</v>
      </c>
      <c r="T411" s="2">
        <f>IFERROR(('Factset Current'!T410-'Compustat Current'!T410)/'Compustat Current'!T410,"")</f>
        <v>0</v>
      </c>
      <c r="U411" s="2">
        <f>IFERROR(('Factset Current'!U410-'Compustat Current'!U410)/'Compustat Current'!U410,"")</f>
        <v>0</v>
      </c>
      <c r="V411" s="2">
        <f>IFERROR(('Factset Current'!V410-'Compustat Current'!V410)/'Compustat Current'!V410,"")</f>
        <v>-2.7689030883918969E-2</v>
      </c>
      <c r="W411" s="2">
        <f>IFERROR(('Factset Current'!W410-'Compustat Current'!W410)/'Compustat Current'!W410,"")</f>
        <v>-4.990757855822555E-2</v>
      </c>
      <c r="X411" s="2">
        <f>IFERROR(('Factset Current'!X410-'Compustat Current'!X410)/'Compustat Current'!X410,"")</f>
        <v>-5.0029922202274105E-2</v>
      </c>
      <c r="Y411" s="2">
        <f>IFERROR(('Factset Current'!Y410-'Compustat Current'!Y410)/'Compustat Current'!Y410,"")</f>
        <v>-5.005854800936773E-2</v>
      </c>
      <c r="Z411" s="2">
        <f>IFERROR(('Factset Current'!Z410-'Compustat Current'!Z410)/'Compustat Current'!Z410,"")</f>
        <v>-2.828654267731815E-4</v>
      </c>
      <c r="AA411" s="2">
        <f>IFERROR(('Factset Current'!AA410-'Compustat Current'!AA410)/'Compustat Current'!AA410,"")</f>
        <v>6.4708939708939717</v>
      </c>
      <c r="AB411" s="2">
        <f>IFERROR(('Factset Current'!AB410-'Compustat Current'!AB410)/'Compustat Current'!AB410,"")</f>
        <v>0.14924242424242412</v>
      </c>
      <c r="AC411" s="2">
        <f>IFERROR(('Factset Current'!AC410-'Compustat Current'!AC410)/'Compustat Current'!AC410,"")</f>
        <v>6.9591890468667712</v>
      </c>
    </row>
    <row r="412" spans="1:29" x14ac:dyDescent="0.25">
      <c r="A412" t="s">
        <v>843</v>
      </c>
      <c r="C412" s="2">
        <f>('Compustat Current'!C411-'Factset Current'!C411)/'Compustat Current'!C411</f>
        <v>0</v>
      </c>
      <c r="D412" s="2">
        <f>IFERROR(('Factset Current'!D411-'Compustat Current'!D411)/'Compustat Current'!D411,"")</f>
        <v>-0.4354485776805252</v>
      </c>
      <c r="E412" s="2">
        <f>IFERROR(('Factset Current'!E411-'Compustat Current'!E411)/'Compustat Current'!E411,"")</f>
        <v>0</v>
      </c>
      <c r="F412" s="2">
        <f>IFERROR(('Factset Current'!F411-'Compustat Current'!F411)/'Compustat Current'!F411,"")</f>
        <v>0</v>
      </c>
      <c r="G412" s="2">
        <f>IFERROR(('Factset Current'!G411-'Compustat Current'!G411)/'Compustat Current'!G411,"")</f>
        <v>-6.4662140317153233E-6</v>
      </c>
      <c r="H412" s="2">
        <f>IFERROR(('Factset Current'!H411-'Compustat Current'!H411)/'Compustat Current'!H411,"")</f>
        <v>0</v>
      </c>
      <c r="I412" s="2">
        <f>IFERROR(('Factset Current'!I411-'Compustat Current'!I411)/'Compustat Current'!I411,"")</f>
        <v>2.3964332156789812E-2</v>
      </c>
      <c r="J412" s="2">
        <f>IFERROR(('Factset Current'!J411-'Compustat Current'!J411)/'Compustat Current'!J411,"")</f>
        <v>-0.50341340075853347</v>
      </c>
      <c r="K412" s="2" t="str">
        <f>IFERROR(('Factset Current'!K411-'Compustat Current'!K411)/'Compustat Current'!K411,"")</f>
        <v/>
      </c>
      <c r="L412" s="2">
        <f>IFERROR(('Factset Current'!L411-'Compustat Current'!L411)/'Compustat Current'!L411,"")</f>
        <v>-3.4521407756108471E-2</v>
      </c>
      <c r="M412" s="2">
        <f>IFERROR(('Factset Current'!M411-'Compustat Current'!M411)/'Compustat Current'!M411,"")</f>
        <v>-1.9762157070528668</v>
      </c>
      <c r="N412" s="2">
        <f>IFERROR(('Factset Current'!N411-'Compustat Current'!N411)/'Compustat Current'!N411,"")</f>
        <v>-1.9841467050988895E-2</v>
      </c>
      <c r="O412" s="2">
        <f>IFERROR(('Factset Current'!O411-'Compustat Current'!O411)/'Compustat Current'!O411,"")</f>
        <v>3.6666666666666715E-2</v>
      </c>
      <c r="P412" s="2">
        <f>IFERROR(('Factset Current'!P411-'Compustat Current'!P411)/'Compustat Current'!P411,"")</f>
        <v>-2.1944658863193031E-6</v>
      </c>
      <c r="Q412" s="2">
        <f>IFERROR(('Factset Current'!Q411-'Compustat Current'!Q411)/'Compustat Current'!Q411,"")</f>
        <v>0</v>
      </c>
      <c r="R412" s="2">
        <f>IFERROR(('Factset Current'!R411-'Compustat Current'!R411)/'Compustat Current'!R411,"")</f>
        <v>-3.0825364871666623E-3</v>
      </c>
      <c r="S412" s="2" t="str">
        <f>IFERROR(('Factset Current'!S411-'Compustat Current'!S411)/'Compustat Current'!S411,"")</f>
        <v/>
      </c>
      <c r="T412" s="2">
        <f>IFERROR(('Factset Current'!T411-'Compustat Current'!T411)/'Compustat Current'!T411,"")</f>
        <v>-7.1220421960601535E-2</v>
      </c>
      <c r="U412" s="2">
        <f>IFERROR(('Factset Current'!U411-'Compustat Current'!U411)/'Compustat Current'!U411,"")</f>
        <v>0</v>
      </c>
      <c r="V412" s="2">
        <f>IFERROR(('Factset Current'!V411-'Compustat Current'!V411)/'Compustat Current'!V411,"")</f>
        <v>-6.7980965329707734E-3</v>
      </c>
      <c r="W412" s="2">
        <f>IFERROR(('Factset Current'!W411-'Compustat Current'!W411)/'Compustat Current'!W411,"")</f>
        <v>-1.4166535495040852E-3</v>
      </c>
      <c r="X412" s="2" t="str">
        <f>IFERROR(('Factset Current'!X411-'Compustat Current'!X411)/'Compustat Current'!X411,"")</f>
        <v/>
      </c>
      <c r="Y412" s="2">
        <f>IFERROR(('Factset Current'!Y411-'Compustat Current'!Y411)/'Compustat Current'!Y411,"")</f>
        <v>-1.4110342881331716E-3</v>
      </c>
      <c r="Z412" s="2">
        <f>IFERROR(('Factset Current'!Z411-'Compustat Current'!Z411)/'Compustat Current'!Z411,"")</f>
        <v>25.432276657060523</v>
      </c>
      <c r="AA412" s="2">
        <f>IFERROR(('Factset Current'!AA411-'Compustat Current'!AA411)/'Compustat Current'!AA411,"")</f>
        <v>0.13367468227118953</v>
      </c>
      <c r="AB412" s="2">
        <f>IFERROR(('Factset Current'!AB411-'Compustat Current'!AB411)/'Compustat Current'!AB411,"")</f>
        <v>0.37605347282766655</v>
      </c>
      <c r="AC412" s="2">
        <f>IFERROR(('Factset Current'!AC411-'Compustat Current'!AC411)/'Compustat Current'!AC411,"")</f>
        <v>-0.49019737826509413</v>
      </c>
    </row>
    <row r="413" spans="1:29" x14ac:dyDescent="0.25">
      <c r="A413" t="s">
        <v>845</v>
      </c>
      <c r="C413" s="2">
        <f>('Compustat Current'!C412-'Factset Current'!C412)/'Compustat Current'!C412</f>
        <v>0</v>
      </c>
      <c r="D413" s="2">
        <f>IFERROR(('Factset Current'!D412-'Compustat Current'!D412)/'Compustat Current'!D412,"")</f>
        <v>-8.8359548866508153E-2</v>
      </c>
      <c r="E413" s="2">
        <f>IFERROR(('Factset Current'!E412-'Compustat Current'!E412)/'Compustat Current'!E412,"")</f>
        <v>0</v>
      </c>
      <c r="F413" s="2">
        <f>IFERROR(('Factset Current'!F412-'Compustat Current'!F412)/'Compustat Current'!F412,"")</f>
        <v>0</v>
      </c>
      <c r="G413" s="2">
        <f>IFERROR(('Factset Current'!G412-'Compustat Current'!G412)/'Compustat Current'!G412,"")</f>
        <v>0</v>
      </c>
      <c r="H413" s="2">
        <f>IFERROR(('Factset Current'!H412-'Compustat Current'!H412)/'Compustat Current'!H412,"")</f>
        <v>0</v>
      </c>
      <c r="I413" s="2">
        <f>IFERROR(('Factset Current'!I412-'Compustat Current'!I412)/'Compustat Current'!I412,"")</f>
        <v>-0.17852800518764697</v>
      </c>
      <c r="J413" s="2">
        <f>IFERROR(('Factset Current'!J412-'Compustat Current'!J412)/'Compustat Current'!J412,"")</f>
        <v>-0.14940742179910629</v>
      </c>
      <c r="K413" s="2">
        <f>IFERROR(('Factset Current'!K412-'Compustat Current'!K412)/'Compustat Current'!K412,"")</f>
        <v>0</v>
      </c>
      <c r="L413" s="2">
        <f>IFERROR(('Factset Current'!L412-'Compustat Current'!L412)/'Compustat Current'!L412,"")</f>
        <v>1.0731385174178553E-3</v>
      </c>
      <c r="M413" s="2">
        <f>IFERROR(('Factset Current'!M412-'Compustat Current'!M412)/'Compustat Current'!M412,"")</f>
        <v>8.0306951012747065E-4</v>
      </c>
      <c r="N413" s="2">
        <f>IFERROR(('Factset Current'!N412-'Compustat Current'!N412)/'Compustat Current'!N412,"")</f>
        <v>8.2343033592215745E-3</v>
      </c>
      <c r="O413" s="2">
        <f>IFERROR(('Factset Current'!O412-'Compustat Current'!O412)/'Compustat Current'!O412,"")</f>
        <v>1.1205320033250199E-2</v>
      </c>
      <c r="P413" s="2">
        <f>IFERROR(('Factset Current'!P412-'Compustat Current'!P412)/'Compustat Current'!P412,"")</f>
        <v>0</v>
      </c>
      <c r="Q413" s="2">
        <f>IFERROR(('Factset Current'!Q412-'Compustat Current'!Q412)/'Compustat Current'!Q412,"")</f>
        <v>0</v>
      </c>
      <c r="R413" s="2">
        <f>IFERROR(('Factset Current'!R412-'Compustat Current'!R412)/'Compustat Current'!R412,"")</f>
        <v>-1.774517922631086E-4</v>
      </c>
      <c r="S413" s="2">
        <f>IFERROR(('Factset Current'!S412-'Compustat Current'!S412)/'Compustat Current'!S412,"")</f>
        <v>0</v>
      </c>
      <c r="T413" s="2">
        <f>IFERROR(('Factset Current'!T412-'Compustat Current'!T412)/'Compustat Current'!T412,"")</f>
        <v>-0.16409119257154728</v>
      </c>
      <c r="U413" s="2">
        <f>IFERROR(('Factset Current'!U412-'Compustat Current'!U412)/'Compustat Current'!U412,"")</f>
        <v>0</v>
      </c>
      <c r="V413" s="2">
        <f>IFERROR(('Factset Current'!V412-'Compustat Current'!V412)/'Compustat Current'!V412,"")</f>
        <v>4.7520304129943116E-4</v>
      </c>
      <c r="W413" s="2">
        <f>IFERROR(('Factset Current'!W412-'Compustat Current'!W412)/'Compustat Current'!W412,"")</f>
        <v>0</v>
      </c>
      <c r="X413" s="2">
        <f>IFERROR(('Factset Current'!X412-'Compustat Current'!X412)/'Compustat Current'!X412,"")</f>
        <v>-2.0859407592775752E-5</v>
      </c>
      <c r="Y413" s="2">
        <f>IFERROR(('Factset Current'!Y412-'Compustat Current'!Y412)/'Compustat Current'!Y412,"")</f>
        <v>0</v>
      </c>
      <c r="Z413" s="2">
        <f>IFERROR(('Factset Current'!Z412-'Compustat Current'!Z412)/'Compustat Current'!Z412,"")</f>
        <v>0</v>
      </c>
      <c r="AA413" s="2">
        <f>IFERROR(('Factset Current'!AA412-'Compustat Current'!AA412)/'Compustat Current'!AA412,"")</f>
        <v>-0.16315362788812335</v>
      </c>
      <c r="AB413" s="2">
        <f>IFERROR(('Factset Current'!AB412-'Compustat Current'!AB412)/'Compustat Current'!AB412,"")</f>
        <v>3.9093041438623966E-2</v>
      </c>
      <c r="AC413" s="2">
        <f>IFERROR(('Factset Current'!AC412-'Compustat Current'!AC412)/'Compustat Current'!AC412,"")</f>
        <v>-0.23203932442651878</v>
      </c>
    </row>
    <row r="414" spans="1:29" x14ac:dyDescent="0.25">
      <c r="A414" t="s">
        <v>847</v>
      </c>
      <c r="C414" s="2">
        <f>('Compustat Current'!C413-'Factset Current'!C413)/'Compustat Current'!C413</f>
        <v>0</v>
      </c>
      <c r="D414" s="2">
        <f>IFERROR(('Factset Current'!D413-'Compustat Current'!D413)/'Compustat Current'!D413,"")</f>
        <v>-0.14316360498089009</v>
      </c>
      <c r="E414" s="2">
        <f>IFERROR(('Factset Current'!E413-'Compustat Current'!E413)/'Compustat Current'!E413,"")</f>
        <v>0</v>
      </c>
      <c r="F414" s="2">
        <f>IFERROR(('Factset Current'!F413-'Compustat Current'!F413)/'Compustat Current'!F413,"")</f>
        <v>0</v>
      </c>
      <c r="G414" s="2">
        <f>IFERROR(('Factset Current'!G413-'Compustat Current'!G413)/'Compustat Current'!G413,"")</f>
        <v>0</v>
      </c>
      <c r="H414" s="2">
        <f>IFERROR(('Factset Current'!H413-'Compustat Current'!H413)/'Compustat Current'!H413,"")</f>
        <v>0</v>
      </c>
      <c r="I414" s="2" t="str">
        <f>IFERROR(('Factset Current'!I413-'Compustat Current'!I413)/'Compustat Current'!I413,"")</f>
        <v/>
      </c>
      <c r="J414" s="2">
        <f>IFERROR(('Factset Current'!J413-'Compustat Current'!J413)/'Compustat Current'!J413,"")</f>
        <v>7.1466838101360744E-2</v>
      </c>
      <c r="K414" s="2">
        <f>IFERROR(('Factset Current'!K413-'Compustat Current'!K413)/'Compustat Current'!K413,"")</f>
        <v>-5.8139534883720825E-2</v>
      </c>
      <c r="L414" s="2">
        <f>IFERROR(('Factset Current'!L413-'Compustat Current'!L413)/'Compustat Current'!L413,"")</f>
        <v>3.6886757654014531E-4</v>
      </c>
      <c r="M414" s="2">
        <f>IFERROR(('Factset Current'!M413-'Compustat Current'!M413)/'Compustat Current'!M413,"")</f>
        <v>1.3703323055841562E-4</v>
      </c>
      <c r="N414" s="2">
        <f>IFERROR(('Factset Current'!N413-'Compustat Current'!N413)/'Compustat Current'!N413,"")</f>
        <v>7.9058823529414761E-4</v>
      </c>
      <c r="O414" s="2">
        <f>IFERROR(('Factset Current'!O413-'Compustat Current'!O413)/'Compustat Current'!O413,"")</f>
        <v>1.3305110371938818E-3</v>
      </c>
      <c r="P414" s="2">
        <f>IFERROR(('Factset Current'!P413-'Compustat Current'!P413)/'Compustat Current'!P413,"")</f>
        <v>6.6058662734794982E-6</v>
      </c>
      <c r="Q414" s="2">
        <f>IFERROR(('Factset Current'!Q413-'Compustat Current'!Q413)/'Compustat Current'!Q413,"")</f>
        <v>0</v>
      </c>
      <c r="R414" s="2">
        <f>IFERROR(('Factset Current'!R413-'Compustat Current'!R413)/'Compustat Current'!R413,"")</f>
        <v>2.4030759371997066E-4</v>
      </c>
      <c r="S414" s="2">
        <f>IFERROR(('Factset Current'!S413-'Compustat Current'!S413)/'Compustat Current'!S413,"")</f>
        <v>0</v>
      </c>
      <c r="T414" s="2" t="str">
        <f>IFERROR(('Factset Current'!T413-'Compustat Current'!T413)/'Compustat Current'!T413,"")</f>
        <v/>
      </c>
      <c r="U414" s="2">
        <f>IFERROR(('Factset Current'!U413-'Compustat Current'!U413)/'Compustat Current'!U413,"")</f>
        <v>-2.4613623354321778E-2</v>
      </c>
      <c r="V414" s="2">
        <f>IFERROR(('Factset Current'!V413-'Compustat Current'!V413)/'Compustat Current'!V413,"")</f>
        <v>-1.9972918077183474E-2</v>
      </c>
      <c r="W414" s="2">
        <f>IFERROR(('Factset Current'!W413-'Compustat Current'!W413)/'Compustat Current'!W413,"")</f>
        <v>-3.4340659340658612E-3</v>
      </c>
      <c r="X414" s="2">
        <f>IFERROR(('Factset Current'!X413-'Compustat Current'!X413)/'Compustat Current'!X413,"")</f>
        <v>-3.4261241970019816E-3</v>
      </c>
      <c r="Y414" s="2">
        <f>IFERROR(('Factset Current'!Y413-'Compustat Current'!Y413)/'Compustat Current'!Y413,"")</f>
        <v>-1.7820773930753379E-3</v>
      </c>
      <c r="Z414" s="2">
        <f>IFERROR(('Factset Current'!Z413-'Compustat Current'!Z413)/'Compustat Current'!Z413,"")</f>
        <v>2.892323814514014E-2</v>
      </c>
      <c r="AA414" s="2">
        <f>IFERROR(('Factset Current'!AA413-'Compustat Current'!AA413)/'Compustat Current'!AA413,"")</f>
        <v>-0.14419819091728572</v>
      </c>
      <c r="AB414" s="2">
        <f>IFERROR(('Factset Current'!AB413-'Compustat Current'!AB413)/'Compustat Current'!AB413,"")</f>
        <v>0.14482475074519485</v>
      </c>
      <c r="AC414" s="2">
        <f>IFERROR(('Factset Current'!AC413-'Compustat Current'!AC413)/'Compustat Current'!AC413,"")</f>
        <v>-0.38546304376765722</v>
      </c>
    </row>
    <row r="415" spans="1:29" x14ac:dyDescent="0.25">
      <c r="A415" t="s">
        <v>849</v>
      </c>
      <c r="C415" s="2">
        <f>('Compustat Current'!C414-'Factset Current'!C414)/'Compustat Current'!C414</f>
        <v>0</v>
      </c>
      <c r="D415" s="2">
        <f>IFERROR(('Factset Current'!D414-'Compustat Current'!D414)/'Compustat Current'!D414,"")</f>
        <v>-0.38394201807228917</v>
      </c>
      <c r="E415" s="2">
        <f>IFERROR(('Factset Current'!E414-'Compustat Current'!E414)/'Compustat Current'!E414,"")</f>
        <v>0</v>
      </c>
      <c r="F415" s="2">
        <f>IFERROR(('Factset Current'!F414-'Compustat Current'!F414)/'Compustat Current'!F414,"")</f>
        <v>0</v>
      </c>
      <c r="G415" s="2" t="str">
        <f>IFERROR(('Factset Current'!G414-'Compustat Current'!G414)/'Compustat Current'!G414,"")</f>
        <v/>
      </c>
      <c r="H415" s="2">
        <f>IFERROR(('Factset Current'!H414-'Compustat Current'!H414)/'Compustat Current'!H414,"")</f>
        <v>0</v>
      </c>
      <c r="I415" s="2">
        <f>IFERROR(('Factset Current'!I414-'Compustat Current'!I414)/'Compustat Current'!I414,"")</f>
        <v>0</v>
      </c>
      <c r="J415" s="2">
        <f>IFERROR(('Factset Current'!J414-'Compustat Current'!J414)/'Compustat Current'!J414,"")</f>
        <v>-1.1592356687898089</v>
      </c>
      <c r="K415" s="2">
        <f>IFERROR(('Factset Current'!K414-'Compustat Current'!K414)/'Compustat Current'!K414,"")</f>
        <v>0</v>
      </c>
      <c r="L415" s="2">
        <f>IFERROR(('Factset Current'!L414-'Compustat Current'!L414)/'Compustat Current'!L414,"")</f>
        <v>7.7009434148070472E-3</v>
      </c>
      <c r="M415" s="2">
        <f>IFERROR(('Factset Current'!M414-'Compustat Current'!M414)/'Compustat Current'!M414,"")</f>
        <v>-1.2645914396887063E-3</v>
      </c>
      <c r="N415" s="2">
        <f>IFERROR(('Factset Current'!N414-'Compustat Current'!N414)/'Compustat Current'!N414,"")</f>
        <v>1.0079986560017904E-2</v>
      </c>
      <c r="O415" s="2">
        <f>IFERROR(('Factset Current'!O414-'Compustat Current'!O414)/'Compustat Current'!O414,"")</f>
        <v>-1.0273972602739772E-2</v>
      </c>
      <c r="P415" s="2">
        <f>IFERROR(('Factset Current'!P414-'Compustat Current'!P414)/'Compustat Current'!P414,"")</f>
        <v>2.7749291678640963E-6</v>
      </c>
      <c r="Q415" s="2">
        <f>IFERROR(('Factset Current'!Q414-'Compustat Current'!Q414)/'Compustat Current'!Q414,"")</f>
        <v>0</v>
      </c>
      <c r="R415" s="2">
        <f>IFERROR(('Factset Current'!R414-'Compustat Current'!R414)/'Compustat Current'!R414,"")</f>
        <v>-2.5427499841075324E-4</v>
      </c>
      <c r="S415" s="2">
        <f>IFERROR(('Factset Current'!S414-'Compustat Current'!S414)/'Compustat Current'!S414,"")</f>
        <v>0</v>
      </c>
      <c r="T415" s="2">
        <f>IFERROR(('Factset Current'!T414-'Compustat Current'!T414)/'Compustat Current'!T414,"")</f>
        <v>-1.1042944785276097E-2</v>
      </c>
      <c r="U415" s="2">
        <f>IFERROR(('Factset Current'!U414-'Compustat Current'!U414)/'Compustat Current'!U414,"")</f>
        <v>-1.0989010989010999E-2</v>
      </c>
      <c r="V415" s="2">
        <f>IFERROR(('Factset Current'!V414-'Compustat Current'!V414)/'Compustat Current'!V414,"")</f>
        <v>-2.9554320841707481E-3</v>
      </c>
      <c r="W415" s="2">
        <f>IFERROR(('Factset Current'!W414-'Compustat Current'!W414)/'Compustat Current'!W414,"")</f>
        <v>-9.0732339598184955E-3</v>
      </c>
      <c r="X415" s="2">
        <f>IFERROR(('Factset Current'!X414-'Compustat Current'!X414)/'Compustat Current'!X414,"")</f>
        <v>-4.0431266846362715E-3</v>
      </c>
      <c r="Y415" s="2">
        <f>IFERROR(('Factset Current'!Y414-'Compustat Current'!Y414)/'Compustat Current'!Y414,"")</f>
        <v>-4.1032826261009174E-3</v>
      </c>
      <c r="Z415" s="2">
        <f>IFERROR(('Factset Current'!Z414-'Compustat Current'!Z414)/'Compustat Current'!Z414,"")</f>
        <v>0</v>
      </c>
      <c r="AA415" s="2">
        <f>IFERROR(('Factset Current'!AA414-'Compustat Current'!AA414)/'Compustat Current'!AA414,"")</f>
        <v>3.4231784371750701E-2</v>
      </c>
      <c r="AB415" s="2">
        <f>IFERROR(('Factset Current'!AB414-'Compustat Current'!AB414)/'Compustat Current'!AB414,"")</f>
        <v>8.2154621197442435E-2</v>
      </c>
      <c r="AC415" s="2">
        <f>IFERROR(('Factset Current'!AC414-'Compustat Current'!AC414)/'Compustat Current'!AC414,"")</f>
        <v>7.4839849790147905E-2</v>
      </c>
    </row>
    <row r="416" spans="1:29" x14ac:dyDescent="0.25">
      <c r="A416" t="s">
        <v>851</v>
      </c>
      <c r="C416" s="2">
        <f>('Compustat Current'!C415-'Factset Current'!C415)/'Compustat Current'!C415</f>
        <v>0</v>
      </c>
      <c r="D416" s="2">
        <f>IFERROR(('Factset Current'!D415-'Compustat Current'!D415)/'Compustat Current'!D415,"")</f>
        <v>0.75141191473856817</v>
      </c>
      <c r="E416" s="2">
        <f>IFERROR(('Factset Current'!E415-'Compustat Current'!E415)/'Compustat Current'!E415,"")</f>
        <v>0</v>
      </c>
      <c r="F416" s="2">
        <f>IFERROR(('Factset Current'!F415-'Compustat Current'!F415)/'Compustat Current'!F415,"")</f>
        <v>0</v>
      </c>
      <c r="G416" s="2">
        <f>IFERROR(('Factset Current'!G415-'Compustat Current'!G415)/'Compustat Current'!G415,"")</f>
        <v>-7.224603533291527E-7</v>
      </c>
      <c r="H416" s="2">
        <f>IFERROR(('Factset Current'!H415-'Compustat Current'!H415)/'Compustat Current'!H415,"")</f>
        <v>0</v>
      </c>
      <c r="I416" s="2" t="str">
        <f>IFERROR(('Factset Current'!I415-'Compustat Current'!I415)/'Compustat Current'!I415,"")</f>
        <v/>
      </c>
      <c r="J416" s="2">
        <f>IFERROR(('Factset Current'!J415-'Compustat Current'!J415)/'Compustat Current'!J415,"")</f>
        <v>0.70504420838369053</v>
      </c>
      <c r="K416" s="2">
        <f>IFERROR(('Factset Current'!K415-'Compustat Current'!K415)/'Compustat Current'!K415,"")</f>
        <v>0</v>
      </c>
      <c r="L416" s="2">
        <f>IFERROR(('Factset Current'!L415-'Compustat Current'!L415)/'Compustat Current'!L415,"")</f>
        <v>-1.1752952929422044E-4</v>
      </c>
      <c r="M416" s="2" t="str">
        <f>IFERROR(('Factset Current'!M415-'Compustat Current'!M415)/'Compustat Current'!M415,"")</f>
        <v/>
      </c>
      <c r="N416" s="2">
        <f>IFERROR(('Factset Current'!N415-'Compustat Current'!N415)/'Compustat Current'!N415,"")</f>
        <v>-3.5551607749405328E-4</v>
      </c>
      <c r="O416" s="2">
        <f>IFERROR(('Factset Current'!O415-'Compustat Current'!O415)/'Compustat Current'!O415,"")</f>
        <v>5.6555387545986812E-3</v>
      </c>
      <c r="P416" s="2">
        <f>IFERROR(('Factset Current'!P415-'Compustat Current'!P415)/'Compustat Current'!P415,"")</f>
        <v>-6.5535079024244723E-8</v>
      </c>
      <c r="Q416" s="2">
        <f>IFERROR(('Factset Current'!Q415-'Compustat Current'!Q415)/'Compustat Current'!Q415,"")</f>
        <v>0</v>
      </c>
      <c r="R416" s="2" t="str">
        <f>IFERROR(('Factset Current'!R415-'Compustat Current'!R415)/'Compustat Current'!R415,"")</f>
        <v/>
      </c>
      <c r="S416" s="2">
        <f>IFERROR(('Factset Current'!S415-'Compustat Current'!S415)/'Compustat Current'!S415,"")</f>
        <v>0</v>
      </c>
      <c r="T416" s="2" t="str">
        <f>IFERROR(('Factset Current'!T415-'Compustat Current'!T415)/'Compustat Current'!T415,"")</f>
        <v/>
      </c>
      <c r="U416" s="2">
        <f>IFERROR(('Factset Current'!U415-'Compustat Current'!U415)/'Compustat Current'!U415,"")</f>
        <v>0</v>
      </c>
      <c r="V416" s="2">
        <f>IFERROR(('Factset Current'!V415-'Compustat Current'!V415)/'Compustat Current'!V415,"")</f>
        <v>-1.0256410256410258</v>
      </c>
      <c r="W416" s="2">
        <f>IFERROR(('Factset Current'!W415-'Compustat Current'!W415)/'Compustat Current'!W415,"")</f>
        <v>0</v>
      </c>
      <c r="X416" s="2">
        <f>IFERROR(('Factset Current'!X415-'Compustat Current'!X415)/'Compustat Current'!X415,"")</f>
        <v>0</v>
      </c>
      <c r="Y416" s="2">
        <f>IFERROR(('Factset Current'!Y415-'Compustat Current'!Y415)/'Compustat Current'!Y415,"")</f>
        <v>-3.6235166228869361E-5</v>
      </c>
      <c r="Z416" s="2">
        <f>IFERROR(('Factset Current'!Z415-'Compustat Current'!Z415)/'Compustat Current'!Z415,"")</f>
        <v>0</v>
      </c>
      <c r="AA416" s="2">
        <f>IFERROR(('Factset Current'!AA415-'Compustat Current'!AA415)/'Compustat Current'!AA415,"")</f>
        <v>-0.35136963138315858</v>
      </c>
      <c r="AB416" s="2">
        <f>IFERROR(('Factset Current'!AB415-'Compustat Current'!AB415)/'Compustat Current'!AB415,"")</f>
        <v>-6.8683326026596492E-2</v>
      </c>
      <c r="AC416" s="2">
        <f>IFERROR(('Factset Current'!AC415-'Compustat Current'!AC415)/'Compustat Current'!AC415,"")</f>
        <v>-0.35599631119605452</v>
      </c>
    </row>
    <row r="417" spans="1:29" x14ac:dyDescent="0.25">
      <c r="A417" t="s">
        <v>853</v>
      </c>
      <c r="C417" s="2">
        <f>('Compustat Current'!C416-'Factset Current'!C416)/'Compustat Current'!C416</f>
        <v>0</v>
      </c>
      <c r="D417" s="2">
        <f>IFERROR(('Factset Current'!D416-'Compustat Current'!D416)/'Compustat Current'!D416,"")</f>
        <v>-0.70503446543688786</v>
      </c>
      <c r="E417" s="2">
        <f>IFERROR(('Factset Current'!E416-'Compustat Current'!E416)/'Compustat Current'!E416,"")</f>
        <v>0</v>
      </c>
      <c r="F417" s="2">
        <f>IFERROR(('Factset Current'!F416-'Compustat Current'!F416)/'Compustat Current'!F416,"")</f>
        <v>0</v>
      </c>
      <c r="G417" s="2">
        <f>IFERROR(('Factset Current'!G416-'Compustat Current'!G416)/'Compustat Current'!G416,"")</f>
        <v>-1.313059691699854E-5</v>
      </c>
      <c r="H417" s="2">
        <f>IFERROR(('Factset Current'!H416-'Compustat Current'!H416)/'Compustat Current'!H416,"")</f>
        <v>0</v>
      </c>
      <c r="I417" s="2">
        <f>IFERROR(('Factset Current'!I416-'Compustat Current'!I416)/'Compustat Current'!I416,"")</f>
        <v>-2.5725310847506035E-2</v>
      </c>
      <c r="J417" s="2">
        <f>IFERROR(('Factset Current'!J416-'Compustat Current'!J416)/'Compustat Current'!J416,"")</f>
        <v>0</v>
      </c>
      <c r="K417" s="2">
        <f>IFERROR(('Factset Current'!K416-'Compustat Current'!K416)/'Compustat Current'!K416,"")</f>
        <v>-2.956785443517811E-2</v>
      </c>
      <c r="L417" s="2">
        <f>IFERROR(('Factset Current'!L416-'Compustat Current'!L416)/'Compustat Current'!L416,"")</f>
        <v>-0.10451999999999999</v>
      </c>
      <c r="M417" s="2">
        <f>IFERROR(('Factset Current'!M416-'Compustat Current'!M416)/'Compustat Current'!M416,"")</f>
        <v>1.0580933970902351E-2</v>
      </c>
      <c r="N417" s="2">
        <f>IFERROR(('Factset Current'!N416-'Compustat Current'!N416)/'Compustat Current'!N416,"")</f>
        <v>-0.10234164604908809</v>
      </c>
      <c r="O417" s="2">
        <f>IFERROR(('Factset Current'!O416-'Compustat Current'!O416)/'Compustat Current'!O416,"")</f>
        <v>-2.5083333333333256E-2</v>
      </c>
      <c r="P417" s="2">
        <f>IFERROR(('Factset Current'!P416-'Compustat Current'!P416)/'Compustat Current'!P416,"")</f>
        <v>-7.5963634309528057E-6</v>
      </c>
      <c r="Q417" s="2" t="str">
        <f>IFERROR(('Factset Current'!Q416-'Compustat Current'!Q416)/'Compustat Current'!Q416,"")</f>
        <v/>
      </c>
      <c r="R417" s="2">
        <f>IFERROR(('Factset Current'!R416-'Compustat Current'!R416)/'Compustat Current'!R416,"")</f>
        <v>5.6018112766578983E-2</v>
      </c>
      <c r="S417" s="2">
        <f>IFERROR(('Factset Current'!S416-'Compustat Current'!S416)/'Compustat Current'!S416,"")</f>
        <v>0</v>
      </c>
      <c r="T417" s="2">
        <f>IFERROR(('Factset Current'!T416-'Compustat Current'!T416)/'Compustat Current'!T416,"")</f>
        <v>-1.6812609457092835E-2</v>
      </c>
      <c r="U417" s="2">
        <f>IFERROR(('Factset Current'!U416-'Compustat Current'!U416)/'Compustat Current'!U416,"")</f>
        <v>-3.0999465526456469E-2</v>
      </c>
      <c r="V417" s="2" t="str">
        <f>IFERROR(('Factset Current'!V416-'Compustat Current'!V416)/'Compustat Current'!V416,"")</f>
        <v/>
      </c>
      <c r="W417" s="2">
        <f>IFERROR(('Factset Current'!W416-'Compustat Current'!W416)/'Compustat Current'!W416,"")</f>
        <v>-5.0642773665757819E-2</v>
      </c>
      <c r="X417" s="2">
        <f>IFERROR(('Factset Current'!X416-'Compustat Current'!X416)/'Compustat Current'!X416,"")</f>
        <v>-5.0684079601990124E-2</v>
      </c>
      <c r="Y417" s="2">
        <f>IFERROR(('Factset Current'!Y416-'Compustat Current'!Y416)/'Compustat Current'!Y416,"")</f>
        <v>-0.11604894484837744</v>
      </c>
      <c r="Z417" s="2">
        <f>IFERROR(('Factset Current'!Z416-'Compustat Current'!Z416)/'Compustat Current'!Z416,"")</f>
        <v>-0.46185824152982746</v>
      </c>
      <c r="AA417" s="2">
        <f>IFERROR(('Factset Current'!AA416-'Compustat Current'!AA416)/'Compustat Current'!AA416,"")</f>
        <v>6.1935352904434717</v>
      </c>
      <c r="AB417" s="2" t="str">
        <f>IFERROR(('Factset Current'!AB416-'Compustat Current'!AB416)/'Compustat Current'!AB416,"")</f>
        <v/>
      </c>
      <c r="AC417" s="2">
        <f>IFERROR(('Factset Current'!AC416-'Compustat Current'!AC416)/'Compustat Current'!AC416,"")</f>
        <v>2.6859715322329416</v>
      </c>
    </row>
    <row r="418" spans="1:29" x14ac:dyDescent="0.25">
      <c r="A418" t="s">
        <v>855</v>
      </c>
      <c r="C418" s="2">
        <f>('Compustat Current'!C417-'Factset Current'!C417)/'Compustat Current'!C417</f>
        <v>0</v>
      </c>
      <c r="D418" s="2">
        <f>IFERROR(('Factset Current'!D417-'Compustat Current'!D417)/'Compustat Current'!D417,"")</f>
        <v>0.22913108372186047</v>
      </c>
      <c r="E418" s="2">
        <f>IFERROR(('Factset Current'!E417-'Compustat Current'!E417)/'Compustat Current'!E417,"")</f>
        <v>0</v>
      </c>
      <c r="F418" s="2">
        <f>IFERROR(('Factset Current'!F417-'Compustat Current'!F417)/'Compustat Current'!F417,"")</f>
        <v>0</v>
      </c>
      <c r="G418" s="2">
        <f>IFERROR(('Factset Current'!G417-'Compustat Current'!G417)/'Compustat Current'!G417,"")</f>
        <v>0</v>
      </c>
      <c r="H418" s="2">
        <f>IFERROR(('Factset Current'!H417-'Compustat Current'!H417)/'Compustat Current'!H417,"")</f>
        <v>0</v>
      </c>
      <c r="I418" s="2">
        <f>IFERROR(('Factset Current'!I417-'Compustat Current'!I417)/'Compustat Current'!I417,"")</f>
        <v>0</v>
      </c>
      <c r="J418" s="2">
        <f>IFERROR(('Factset Current'!J417-'Compustat Current'!J417)/'Compustat Current'!J417,"")</f>
        <v>0</v>
      </c>
      <c r="K418" s="2">
        <f>IFERROR(('Factset Current'!K417-'Compustat Current'!K417)/'Compustat Current'!K417,"")</f>
        <v>0</v>
      </c>
      <c r="L418" s="2">
        <f>IFERROR(('Factset Current'!L417-'Compustat Current'!L417)/'Compustat Current'!L417,"")</f>
        <v>-7.8003120124805637E-3</v>
      </c>
      <c r="M418" s="2">
        <f>IFERROR(('Factset Current'!M417-'Compustat Current'!M417)/'Compustat Current'!M417,"")</f>
        <v>-1.0485177771422393E-3</v>
      </c>
      <c r="N418" s="2">
        <f>IFERROR(('Factset Current'!N417-'Compustat Current'!N417)/'Compustat Current'!N417,"")</f>
        <v>-4.056029807102699E-3</v>
      </c>
      <c r="O418" s="2">
        <f>IFERROR(('Factset Current'!O417-'Compustat Current'!O417)/'Compustat Current'!O417,"")</f>
        <v>-4.9070787220712904E-3</v>
      </c>
      <c r="P418" s="2">
        <f>IFERROR(('Factset Current'!P417-'Compustat Current'!P417)/'Compustat Current'!P417,"")</f>
        <v>4.3528750013975394E-6</v>
      </c>
      <c r="Q418" s="2">
        <f>IFERROR(('Factset Current'!Q417-'Compustat Current'!Q417)/'Compustat Current'!Q417,"")</f>
        <v>0</v>
      </c>
      <c r="R418" s="2">
        <f>IFERROR(('Factset Current'!R417-'Compustat Current'!R417)/'Compustat Current'!R417,"")</f>
        <v>1.5440438508458796E-4</v>
      </c>
      <c r="S418" s="2">
        <f>IFERROR(('Factset Current'!S417-'Compustat Current'!S417)/'Compustat Current'!S417,"")</f>
        <v>0</v>
      </c>
      <c r="T418" s="2">
        <f>IFERROR(('Factset Current'!T417-'Compustat Current'!T417)/'Compustat Current'!T417,"")</f>
        <v>0</v>
      </c>
      <c r="U418" s="2">
        <f>IFERROR(('Factset Current'!U417-'Compustat Current'!U417)/'Compustat Current'!U417,"")</f>
        <v>0</v>
      </c>
      <c r="V418" s="2">
        <f>IFERROR(('Factset Current'!V417-'Compustat Current'!V417)/'Compustat Current'!V417,"")</f>
        <v>-2.4767225325884545E-2</v>
      </c>
      <c r="W418" s="2">
        <f>IFERROR(('Factset Current'!W417-'Compustat Current'!W417)/'Compustat Current'!W417,"")</f>
        <v>0</v>
      </c>
      <c r="X418" s="2">
        <f>IFERROR(('Factset Current'!X417-'Compustat Current'!X417)/'Compustat Current'!X417,"")</f>
        <v>0</v>
      </c>
      <c r="Y418" s="2">
        <f>IFERROR(('Factset Current'!Y417-'Compustat Current'!Y417)/'Compustat Current'!Y417,"")</f>
        <v>0</v>
      </c>
      <c r="Z418" s="2">
        <f>IFERROR(('Factset Current'!Z417-'Compustat Current'!Z417)/'Compustat Current'!Z417,"")</f>
        <v>0</v>
      </c>
      <c r="AA418" s="2">
        <f>IFERROR(('Factset Current'!AA417-'Compustat Current'!AA417)/'Compustat Current'!AA417,"")</f>
        <v>-0.46454694730556795</v>
      </c>
      <c r="AB418" s="2">
        <f>IFERROR(('Factset Current'!AB417-'Compustat Current'!AB417)/'Compustat Current'!AB417,"")</f>
        <v>-1</v>
      </c>
      <c r="AC418" s="2">
        <f>IFERROR(('Factset Current'!AC417-'Compustat Current'!AC417)/'Compustat Current'!AC417,"")</f>
        <v>-0.48388271717355669</v>
      </c>
    </row>
    <row r="419" spans="1:29" x14ac:dyDescent="0.25">
      <c r="A419" t="s">
        <v>857</v>
      </c>
      <c r="C419" s="2">
        <f>('Compustat Current'!C418-'Factset Current'!C418)/'Compustat Current'!C418</f>
        <v>0</v>
      </c>
      <c r="D419" s="2">
        <f>IFERROR(('Factset Current'!D418-'Compustat Current'!D418)/'Compustat Current'!D418,"")</f>
        <v>-2.9617211511595503E-2</v>
      </c>
      <c r="E419" s="2">
        <f>IFERROR(('Factset Current'!E418-'Compustat Current'!E418)/'Compustat Current'!E418,"")</f>
        <v>0</v>
      </c>
      <c r="F419" s="2">
        <f>IFERROR(('Factset Current'!F418-'Compustat Current'!F418)/'Compustat Current'!F418,"")</f>
        <v>0</v>
      </c>
      <c r="G419" s="2">
        <f>IFERROR(('Factset Current'!G418-'Compustat Current'!G418)/'Compustat Current'!G418,"")</f>
        <v>0</v>
      </c>
      <c r="H419" s="2">
        <f>IFERROR(('Factset Current'!H418-'Compustat Current'!H418)/'Compustat Current'!H418,"")</f>
        <v>0</v>
      </c>
      <c r="I419" s="2">
        <f>IFERROR(('Factset Current'!I418-'Compustat Current'!I418)/'Compustat Current'!I418,"")</f>
        <v>9.2280646515533055E-2</v>
      </c>
      <c r="J419" s="2">
        <f>IFERROR(('Factset Current'!J418-'Compustat Current'!J418)/'Compustat Current'!J418,"")</f>
        <v>-4.3057763645998615E-3</v>
      </c>
      <c r="K419" s="2">
        <f>IFERROR(('Factset Current'!K418-'Compustat Current'!K418)/'Compustat Current'!K418,"")</f>
        <v>0</v>
      </c>
      <c r="L419" s="2">
        <f>IFERROR(('Factset Current'!L418-'Compustat Current'!L418)/'Compustat Current'!L418,"")</f>
        <v>-6.1846496106786599E-3</v>
      </c>
      <c r="M419" s="2">
        <f>IFERROR(('Factset Current'!M418-'Compustat Current'!M418)/'Compustat Current'!M418,"")</f>
        <v>5.0635847087472548E-3</v>
      </c>
      <c r="N419" s="2">
        <f>IFERROR(('Factset Current'!N418-'Compustat Current'!N418)/'Compustat Current'!N418,"")</f>
        <v>-3.3367556468172459E-2</v>
      </c>
      <c r="O419" s="2">
        <f>IFERROR(('Factset Current'!O418-'Compustat Current'!O418)/'Compustat Current'!O418,"")</f>
        <v>-4.2546063651591221E-2</v>
      </c>
      <c r="P419" s="2">
        <f>IFERROR(('Factset Current'!P418-'Compustat Current'!P418)/'Compustat Current'!P418,"")</f>
        <v>0</v>
      </c>
      <c r="Q419" s="2">
        <f>IFERROR(('Factset Current'!Q418-'Compustat Current'!Q418)/'Compustat Current'!Q418,"")</f>
        <v>0</v>
      </c>
      <c r="R419" s="2">
        <f>IFERROR(('Factset Current'!R418-'Compustat Current'!R418)/'Compustat Current'!R418,"")</f>
        <v>-1.7785533314316441E-3</v>
      </c>
      <c r="S419" s="2">
        <f>IFERROR(('Factset Current'!S418-'Compustat Current'!S418)/'Compustat Current'!S418,"")</f>
        <v>0</v>
      </c>
      <c r="T419" s="2">
        <f>IFERROR(('Factset Current'!T418-'Compustat Current'!T418)/'Compustat Current'!T418,"")</f>
        <v>7.7218225419664208E-2</v>
      </c>
      <c r="U419" s="2">
        <f>IFERROR(('Factset Current'!U418-'Compustat Current'!U418)/'Compustat Current'!U418,"")</f>
        <v>-1.066961000735832E-2</v>
      </c>
      <c r="V419" s="2">
        <f>IFERROR(('Factset Current'!V418-'Compustat Current'!V418)/'Compustat Current'!V418,"")</f>
        <v>-5.1460823373173465E-3</v>
      </c>
      <c r="W419" s="2">
        <f>IFERROR(('Factset Current'!W418-'Compustat Current'!W418)/'Compustat Current'!W418,"")</f>
        <v>0</v>
      </c>
      <c r="X419" s="2">
        <f>IFERROR(('Factset Current'!X418-'Compustat Current'!X418)/'Compustat Current'!X418,"")</f>
        <v>0</v>
      </c>
      <c r="Y419" s="2">
        <f>IFERROR(('Factset Current'!Y418-'Compustat Current'!Y418)/'Compustat Current'!Y418,"")</f>
        <v>3.5814053434560597E-4</v>
      </c>
      <c r="Z419" s="2">
        <f>IFERROR(('Factset Current'!Z418-'Compustat Current'!Z418)/'Compustat Current'!Z418,"")</f>
        <v>1.5517408592765022E-3</v>
      </c>
      <c r="AA419" s="2">
        <f>IFERROR(('Factset Current'!AA418-'Compustat Current'!AA418)/'Compustat Current'!AA418,"")</f>
        <v>4.2290450816197283E-4</v>
      </c>
      <c r="AB419" s="2">
        <f>IFERROR(('Factset Current'!AB418-'Compustat Current'!AB418)/'Compustat Current'!AB418,"")</f>
        <v>2.6502843216896752E-2</v>
      </c>
      <c r="AC419" s="2">
        <f>IFERROR(('Factset Current'!AC418-'Compustat Current'!AC418)/'Compustat Current'!AC418,"")</f>
        <v>-8.5661837732855725E-3</v>
      </c>
    </row>
    <row r="420" spans="1:29" x14ac:dyDescent="0.25">
      <c r="A420" t="s">
        <v>859</v>
      </c>
      <c r="C420" s="2">
        <f>('Compustat Current'!C419-'Factset Current'!C419)/'Compustat Current'!C419</f>
        <v>0</v>
      </c>
      <c r="D420" s="2">
        <f>IFERROR(('Factset Current'!D419-'Compustat Current'!D419)/'Compustat Current'!D419,"")</f>
        <v>0.14807197943444728</v>
      </c>
      <c r="E420" s="2">
        <f>IFERROR(('Factset Current'!E419-'Compustat Current'!E419)/'Compustat Current'!E419,"")</f>
        <v>0</v>
      </c>
      <c r="F420" s="2">
        <f>IFERROR(('Factset Current'!F419-'Compustat Current'!F419)/'Compustat Current'!F419,"")</f>
        <v>0</v>
      </c>
      <c r="G420" s="2">
        <f>IFERROR(('Factset Current'!G419-'Compustat Current'!G419)/'Compustat Current'!G419,"")</f>
        <v>-4.1758368994122891E-5</v>
      </c>
      <c r="H420" s="2">
        <f>IFERROR(('Factset Current'!H419-'Compustat Current'!H419)/'Compustat Current'!H419,"")</f>
        <v>0</v>
      </c>
      <c r="I420" s="2">
        <f>IFERROR(('Factset Current'!I419-'Compustat Current'!I419)/'Compustat Current'!I419,"")</f>
        <v>0</v>
      </c>
      <c r="J420" s="2">
        <f>IFERROR(('Factset Current'!J419-'Compustat Current'!J419)/'Compustat Current'!J419,"")</f>
        <v>-1.558139534883725E-2</v>
      </c>
      <c r="K420" s="2">
        <f>IFERROR(('Factset Current'!K419-'Compustat Current'!K419)/'Compustat Current'!K419,"")</f>
        <v>0</v>
      </c>
      <c r="L420" s="2">
        <f>IFERROR(('Factset Current'!L419-'Compustat Current'!L419)/'Compustat Current'!L419,"")</f>
        <v>1.7998560115190401E-3</v>
      </c>
      <c r="M420" s="2">
        <f>IFERROR(('Factset Current'!M419-'Compustat Current'!M419)/'Compustat Current'!M419,"")</f>
        <v>-5.6611015160238963E-3</v>
      </c>
      <c r="N420" s="2">
        <f>IFERROR(('Factset Current'!N419-'Compustat Current'!N419)/'Compustat Current'!N419,"")</f>
        <v>-2.951295196977826E-3</v>
      </c>
      <c r="O420" s="2">
        <f>IFERROR(('Factset Current'!O419-'Compustat Current'!O419)/'Compustat Current'!O419,"")</f>
        <v>7.6655502546926949E-2</v>
      </c>
      <c r="P420" s="2">
        <f>IFERROR(('Factset Current'!P419-'Compustat Current'!P419)/'Compustat Current'!P419,"")</f>
        <v>-4.1961530802716851E-5</v>
      </c>
      <c r="Q420" s="2">
        <f>IFERROR(('Factset Current'!Q419-'Compustat Current'!Q419)/'Compustat Current'!Q419,"")</f>
        <v>0</v>
      </c>
      <c r="R420" s="2">
        <f>IFERROR(('Factset Current'!R419-'Compustat Current'!R419)/'Compustat Current'!R419,"")</f>
        <v>3.0194268785962981E-3</v>
      </c>
      <c r="S420" s="2">
        <f>IFERROR(('Factset Current'!S419-'Compustat Current'!S419)/'Compustat Current'!S419,"")</f>
        <v>0</v>
      </c>
      <c r="T420" s="2">
        <f>IFERROR(('Factset Current'!T419-'Compustat Current'!T419)/'Compustat Current'!T419,"")</f>
        <v>0</v>
      </c>
      <c r="U420" s="2">
        <f>IFERROR(('Factset Current'!U419-'Compustat Current'!U419)/'Compustat Current'!U419,"")</f>
        <v>1.4239482200647262E-2</v>
      </c>
      <c r="V420" s="2">
        <f>IFERROR(('Factset Current'!V419-'Compustat Current'!V419)/'Compustat Current'!V419,"")</f>
        <v>-6.0477774417894766E-4</v>
      </c>
      <c r="W420" s="2">
        <f>IFERROR(('Factset Current'!W419-'Compustat Current'!W419)/'Compustat Current'!W419,"")</f>
        <v>-3.9499670836076403E-3</v>
      </c>
      <c r="X420" s="2">
        <f>IFERROR(('Factset Current'!X419-'Compustat Current'!X419)/'Compustat Current'!X419,"")</f>
        <v>-3.9800995024875316E-3</v>
      </c>
      <c r="Y420" s="2">
        <f>IFERROR(('Factset Current'!Y419-'Compustat Current'!Y419)/'Compustat Current'!Y419,"")</f>
        <v>8.5571666270502673E-3</v>
      </c>
      <c r="Z420" s="2">
        <f>IFERROR(('Factset Current'!Z419-'Compustat Current'!Z419)/'Compustat Current'!Z419,"")</f>
        <v>-7.2093023255813835E-2</v>
      </c>
      <c r="AA420" s="2">
        <f>IFERROR(('Factset Current'!AA419-'Compustat Current'!AA419)/'Compustat Current'!AA419,"")</f>
        <v>4.3033659991478478E-2</v>
      </c>
      <c r="AB420" s="2">
        <f>IFERROR(('Factset Current'!AB419-'Compustat Current'!AB419)/'Compustat Current'!AB419,"")</f>
        <v>-0.230174081237911</v>
      </c>
      <c r="AC420" s="2">
        <f>IFERROR(('Factset Current'!AC419-'Compustat Current'!AC419)/'Compustat Current'!AC419,"")</f>
        <v>6.1185066695586071E-2</v>
      </c>
    </row>
    <row r="421" spans="1:29" x14ac:dyDescent="0.25">
      <c r="A421" t="s">
        <v>861</v>
      </c>
      <c r="C421" s="2">
        <f>('Compustat Current'!C420-'Factset Current'!C420)/'Compustat Current'!C420</f>
        <v>0</v>
      </c>
      <c r="D421" s="2">
        <f>IFERROR(('Factset Current'!D420-'Compustat Current'!D420)/'Compustat Current'!D420,"")</f>
        <v>0.17445800692293667</v>
      </c>
      <c r="E421" s="2">
        <f>IFERROR(('Factset Current'!E420-'Compustat Current'!E420)/'Compustat Current'!E420,"")</f>
        <v>0</v>
      </c>
      <c r="F421" s="2">
        <f>IFERROR(('Factset Current'!F420-'Compustat Current'!F420)/'Compustat Current'!F420,"")</f>
        <v>0</v>
      </c>
      <c r="G421" s="2">
        <f>IFERROR(('Factset Current'!G420-'Compustat Current'!G420)/'Compustat Current'!G420,"")</f>
        <v>0</v>
      </c>
      <c r="H421" s="2">
        <f>IFERROR(('Factset Current'!H420-'Compustat Current'!H420)/'Compustat Current'!H420,"")</f>
        <v>0</v>
      </c>
      <c r="I421" s="2">
        <f>IFERROR(('Factset Current'!I420-'Compustat Current'!I420)/'Compustat Current'!I420,"")</f>
        <v>0</v>
      </c>
      <c r="J421" s="2">
        <f>IFERROR(('Factset Current'!J420-'Compustat Current'!J420)/'Compustat Current'!J420,"")</f>
        <v>-0.19654088050314464</v>
      </c>
      <c r="K421" s="2">
        <f>IFERROR(('Factset Current'!K420-'Compustat Current'!K420)/'Compustat Current'!K420,"")</f>
        <v>-0.15124961901859199</v>
      </c>
      <c r="L421" s="2">
        <f>IFERROR(('Factset Current'!L420-'Compustat Current'!L420)/'Compustat Current'!L420,"")</f>
        <v>-0.3388403188480329</v>
      </c>
      <c r="M421" s="2">
        <f>IFERROR(('Factset Current'!M420-'Compustat Current'!M420)/'Compustat Current'!M420,"")</f>
        <v>0.28152088258471247</v>
      </c>
      <c r="N421" s="2">
        <f>IFERROR(('Factset Current'!N420-'Compustat Current'!N420)/'Compustat Current'!N420,"")</f>
        <v>4.170269033209619E-3</v>
      </c>
      <c r="O421" s="2">
        <f>IFERROR(('Factset Current'!O420-'Compustat Current'!O420)/'Compustat Current'!O420,"")</f>
        <v>8.1559003969685698E-3</v>
      </c>
      <c r="P421" s="2">
        <f>IFERROR(('Factset Current'!P420-'Compustat Current'!P420)/'Compustat Current'!P420,"")</f>
        <v>4.7988377063764963E-7</v>
      </c>
      <c r="Q421" s="2">
        <f>IFERROR(('Factset Current'!Q420-'Compustat Current'!Q420)/'Compustat Current'!Q420,"")</f>
        <v>0</v>
      </c>
      <c r="R421" s="2">
        <f>IFERROR(('Factset Current'!R420-'Compustat Current'!R420)/'Compustat Current'!R420,"")</f>
        <v>7.072548304775759E-3</v>
      </c>
      <c r="S421" s="2">
        <f>IFERROR(('Factset Current'!S420-'Compustat Current'!S420)/'Compustat Current'!S420,"")</f>
        <v>0</v>
      </c>
      <c r="T421" s="2">
        <f>IFERROR(('Factset Current'!T420-'Compustat Current'!T420)/'Compustat Current'!T420,"")</f>
        <v>0</v>
      </c>
      <c r="U421" s="2">
        <f>IFERROR(('Factset Current'!U420-'Compustat Current'!U420)/'Compustat Current'!U420,"")</f>
        <v>3.6152088094743483E-2</v>
      </c>
      <c r="V421" s="2">
        <f>IFERROR(('Factset Current'!V420-'Compustat Current'!V420)/'Compustat Current'!V420,"")</f>
        <v>-4.3890449438201314E-3</v>
      </c>
      <c r="W421" s="2">
        <f>IFERROR(('Factset Current'!W420-'Compustat Current'!W420)/'Compustat Current'!W420,"")</f>
        <v>-9.6263664545601698E-3</v>
      </c>
      <c r="X421" s="2">
        <f>IFERROR(('Factset Current'!X420-'Compustat Current'!X420)/'Compustat Current'!X420,"")</f>
        <v>-9.628463979943035E-3</v>
      </c>
      <c r="Y421" s="2">
        <f>IFERROR(('Factset Current'!Y420-'Compustat Current'!Y420)/'Compustat Current'!Y420,"")</f>
        <v>6.1266684909848289E-2</v>
      </c>
      <c r="Z421" s="2">
        <f>IFERROR(('Factset Current'!Z420-'Compustat Current'!Z420)/'Compustat Current'!Z420,"")</f>
        <v>-0.33754010695187164</v>
      </c>
      <c r="AA421" s="2">
        <f>IFERROR(('Factset Current'!AA420-'Compustat Current'!AA420)/'Compustat Current'!AA420,"")</f>
        <v>-0.26299045599151649</v>
      </c>
      <c r="AB421" s="2">
        <f>IFERROR(('Factset Current'!AB420-'Compustat Current'!AB420)/'Compustat Current'!AB420,"")</f>
        <v>-0.99242316448491741</v>
      </c>
      <c r="AC421" s="2">
        <f>IFERROR(('Factset Current'!AC420-'Compustat Current'!AC420)/'Compustat Current'!AC420,"")</f>
        <v>-0.58787395822957123</v>
      </c>
    </row>
    <row r="422" spans="1:29" x14ac:dyDescent="0.25">
      <c r="A422" t="s">
        <v>863</v>
      </c>
      <c r="C422" s="2">
        <f>('Compustat Current'!C421-'Factset Current'!C421)/'Compustat Current'!C421</f>
        <v>0</v>
      </c>
      <c r="D422" s="2">
        <f>IFERROR(('Factset Current'!D421-'Compustat Current'!D421)/'Compustat Current'!D421,"")</f>
        <v>-0.24083819730169365</v>
      </c>
      <c r="E422" s="2">
        <f>IFERROR(('Factset Current'!E421-'Compustat Current'!E421)/'Compustat Current'!E421,"")</f>
        <v>0</v>
      </c>
      <c r="F422" s="2">
        <f>IFERROR(('Factset Current'!F421-'Compustat Current'!F421)/'Compustat Current'!F421,"")</f>
        <v>0</v>
      </c>
      <c r="G422" s="2">
        <f>IFERROR(('Factset Current'!G421-'Compustat Current'!G421)/'Compustat Current'!G421,"")</f>
        <v>0</v>
      </c>
      <c r="H422" s="2">
        <f>IFERROR(('Factset Current'!H421-'Compustat Current'!H421)/'Compustat Current'!H421,"")</f>
        <v>0</v>
      </c>
      <c r="I422" s="2">
        <f>IFERROR(('Factset Current'!I421-'Compustat Current'!I421)/'Compustat Current'!I421,"")</f>
        <v>0</v>
      </c>
      <c r="J422" s="2">
        <f>IFERROR(('Factset Current'!J421-'Compustat Current'!J421)/'Compustat Current'!J421,"")</f>
        <v>0</v>
      </c>
      <c r="K422" s="2" t="str">
        <f>IFERROR(('Factset Current'!K421-'Compustat Current'!K421)/'Compustat Current'!K421,"")</f>
        <v/>
      </c>
      <c r="L422" s="2">
        <f>IFERROR(('Factset Current'!L421-'Compustat Current'!L421)/'Compustat Current'!L421,"")</f>
        <v>5.790551514723589E-3</v>
      </c>
      <c r="M422" s="2">
        <f>IFERROR(('Factset Current'!M421-'Compustat Current'!M421)/'Compustat Current'!M421,"")</f>
        <v>-3.7078235076011237E-3</v>
      </c>
      <c r="N422" s="2">
        <f>IFERROR(('Factset Current'!N421-'Compustat Current'!N421)/'Compustat Current'!N421,"")</f>
        <v>6.5999863917807246E-3</v>
      </c>
      <c r="O422" s="2">
        <f>IFERROR(('Factset Current'!O421-'Compustat Current'!O421)/'Compustat Current'!O421,"")</f>
        <v>7.2809177099156328E-3</v>
      </c>
      <c r="P422" s="2">
        <f>IFERROR(('Factset Current'!P421-'Compustat Current'!P421)/'Compustat Current'!P421,"")</f>
        <v>0</v>
      </c>
      <c r="Q422" s="2">
        <f>IFERROR(('Factset Current'!Q421-'Compustat Current'!Q421)/'Compustat Current'!Q421,"")</f>
        <v>0</v>
      </c>
      <c r="R422" s="2">
        <f>IFERROR(('Factset Current'!R421-'Compustat Current'!R421)/'Compustat Current'!R421,"")</f>
        <v>-1.2617934673512096E-3</v>
      </c>
      <c r="S422" s="2" t="str">
        <f>IFERROR(('Factset Current'!S421-'Compustat Current'!S421)/'Compustat Current'!S421,"")</f>
        <v/>
      </c>
      <c r="T422" s="2">
        <f>IFERROR(('Factset Current'!T421-'Compustat Current'!T421)/'Compustat Current'!T421,"")</f>
        <v>0</v>
      </c>
      <c r="U422" s="2">
        <f>IFERROR(('Factset Current'!U421-'Compustat Current'!U421)/'Compustat Current'!U421,"")</f>
        <v>0</v>
      </c>
      <c r="V422" s="2">
        <f>IFERROR(('Factset Current'!V421-'Compustat Current'!V421)/'Compustat Current'!V421,"")</f>
        <v>0</v>
      </c>
      <c r="W422" s="2">
        <f>IFERROR(('Factset Current'!W421-'Compustat Current'!W421)/'Compustat Current'!W421,"")</f>
        <v>0</v>
      </c>
      <c r="X422" s="2">
        <f>IFERROR(('Factset Current'!X421-'Compustat Current'!X421)/'Compustat Current'!X421,"")</f>
        <v>0</v>
      </c>
      <c r="Y422" s="2">
        <f>IFERROR(('Factset Current'!Y421-'Compustat Current'!Y421)/'Compustat Current'!Y421,"")</f>
        <v>0</v>
      </c>
      <c r="Z422" s="2">
        <f>IFERROR(('Factset Current'!Z421-'Compustat Current'!Z421)/'Compustat Current'!Z421,"")</f>
        <v>0</v>
      </c>
      <c r="AA422" s="2">
        <f>IFERROR(('Factset Current'!AA421-'Compustat Current'!AA421)/'Compustat Current'!AA421,"")</f>
        <v>5.0204918032786761E-2</v>
      </c>
      <c r="AB422" s="2">
        <f>IFERROR(('Factset Current'!AB421-'Compustat Current'!AB421)/'Compustat Current'!AB421,"")</f>
        <v>1.3542107490478218E-2</v>
      </c>
      <c r="AC422" s="2">
        <f>IFERROR(('Factset Current'!AC421-'Compustat Current'!AC421)/'Compustat Current'!AC421,"")</f>
        <v>7.1861317836352689E-2</v>
      </c>
    </row>
    <row r="423" spans="1:29" x14ac:dyDescent="0.25">
      <c r="A423" t="s">
        <v>865</v>
      </c>
      <c r="C423" s="2">
        <f>('Compustat Current'!C422-'Factset Current'!C422)/'Compustat Current'!C422</f>
        <v>0</v>
      </c>
      <c r="D423" s="2">
        <f>IFERROR(('Factset Current'!D422-'Compustat Current'!D422)/'Compustat Current'!D422,"")</f>
        <v>-0.13668719802308854</v>
      </c>
      <c r="E423" s="2">
        <f>IFERROR(('Factset Current'!E422-'Compustat Current'!E422)/'Compustat Current'!E422,"")</f>
        <v>0</v>
      </c>
      <c r="F423" s="2">
        <f>IFERROR(('Factset Current'!F422-'Compustat Current'!F422)/'Compustat Current'!F422,"")</f>
        <v>0</v>
      </c>
      <c r="G423" s="2">
        <f>IFERROR(('Factset Current'!G422-'Compustat Current'!G422)/'Compustat Current'!G422,"")</f>
        <v>0</v>
      </c>
      <c r="H423" s="2">
        <f>IFERROR(('Factset Current'!H422-'Compustat Current'!H422)/'Compustat Current'!H422,"")</f>
        <v>0</v>
      </c>
      <c r="I423" s="2">
        <f>IFERROR(('Factset Current'!I422-'Compustat Current'!I422)/'Compustat Current'!I422,"")</f>
        <v>-8.5052983825989886E-2</v>
      </c>
      <c r="J423" s="2">
        <f>IFERROR(('Factset Current'!J422-'Compustat Current'!J422)/'Compustat Current'!J422,"")</f>
        <v>-4.1839667837751449E-2</v>
      </c>
      <c r="K423" s="2">
        <f>IFERROR(('Factset Current'!K422-'Compustat Current'!K422)/'Compustat Current'!K422,"")</f>
        <v>0</v>
      </c>
      <c r="L423" s="2">
        <f>IFERROR(('Factset Current'!L422-'Compustat Current'!L422)/'Compustat Current'!L422,"")</f>
        <v>0.19113516539915074</v>
      </c>
      <c r="M423" s="2">
        <f>IFERROR(('Factset Current'!M422-'Compustat Current'!M422)/'Compustat Current'!M422,"")</f>
        <v>5.0062189054726425E-2</v>
      </c>
      <c r="N423" s="2">
        <f>IFERROR(('Factset Current'!N422-'Compustat Current'!N422)/'Compustat Current'!N422,"")</f>
        <v>0.78646492999691919</v>
      </c>
      <c r="O423" s="2">
        <f>IFERROR(('Factset Current'!O422-'Compustat Current'!O422)/'Compustat Current'!O422,"")</f>
        <v>-0.21252896345718991</v>
      </c>
      <c r="P423" s="2">
        <f>IFERROR(('Factset Current'!P422-'Compustat Current'!P422)/'Compustat Current'!P422,"")</f>
        <v>0</v>
      </c>
      <c r="Q423" s="2">
        <f>IFERROR(('Factset Current'!Q422-'Compustat Current'!Q422)/'Compustat Current'!Q422,"")</f>
        <v>0</v>
      </c>
      <c r="R423" s="2">
        <f>IFERROR(('Factset Current'!R422-'Compustat Current'!R422)/'Compustat Current'!R422,"")</f>
        <v>-0.16700631244097616</v>
      </c>
      <c r="S423" s="2">
        <f>IFERROR(('Factset Current'!S422-'Compustat Current'!S422)/'Compustat Current'!S422,"")</f>
        <v>0</v>
      </c>
      <c r="T423" s="2">
        <f>IFERROR(('Factset Current'!T422-'Compustat Current'!T422)/'Compustat Current'!T422,"")</f>
        <v>0</v>
      </c>
      <c r="U423" s="2">
        <f>IFERROR(('Factset Current'!U422-'Compustat Current'!U422)/'Compustat Current'!U422,"")</f>
        <v>1.7691415313225042E-2</v>
      </c>
      <c r="V423" s="2">
        <f>IFERROR(('Factset Current'!V422-'Compustat Current'!V422)/'Compustat Current'!V422,"")</f>
        <v>-1.2600806451612634E-3</v>
      </c>
      <c r="W423" s="2">
        <f>IFERROR(('Factset Current'!W422-'Compustat Current'!W422)/'Compustat Current'!W422,"")</f>
        <v>-7.4190506130147812E-2</v>
      </c>
      <c r="X423" s="2">
        <f>IFERROR(('Factset Current'!X422-'Compustat Current'!X422)/'Compustat Current'!X422,"")</f>
        <v>-7.3997288892432886E-2</v>
      </c>
      <c r="Y423" s="2">
        <f>IFERROR(('Factset Current'!Y422-'Compustat Current'!Y422)/'Compustat Current'!Y422,"")</f>
        <v>-6.7851458885941629E-2</v>
      </c>
      <c r="Z423" s="2">
        <f>IFERROR(('Factset Current'!Z422-'Compustat Current'!Z422)/'Compustat Current'!Z422,"")</f>
        <v>-2.6595744680851088E-2</v>
      </c>
      <c r="AA423" s="2">
        <f>IFERROR(('Factset Current'!AA422-'Compustat Current'!AA422)/'Compustat Current'!AA422,"")</f>
        <v>-6.1977841186601913E-2</v>
      </c>
      <c r="AB423" s="2">
        <f>IFERROR(('Factset Current'!AB422-'Compustat Current'!AB422)/'Compustat Current'!AB422,"")</f>
        <v>0.17162128403697233</v>
      </c>
      <c r="AC423" s="2">
        <f>IFERROR(('Factset Current'!AC422-'Compustat Current'!AC422)/'Compustat Current'!AC422,"")</f>
        <v>-0.54818930950651978</v>
      </c>
    </row>
    <row r="424" spans="1:29" x14ac:dyDescent="0.25">
      <c r="A424" t="s">
        <v>867</v>
      </c>
      <c r="C424" s="2">
        <f>('Compustat Current'!C423-'Factset Current'!C423)/'Compustat Current'!C423</f>
        <v>0</v>
      </c>
      <c r="D424" s="2">
        <f>IFERROR(('Factset Current'!D423-'Compustat Current'!D423)/'Compustat Current'!D423,"")</f>
        <v>0.96948682385575602</v>
      </c>
      <c r="E424" s="2">
        <f>IFERROR(('Factset Current'!E423-'Compustat Current'!E423)/'Compustat Current'!E423,"")</f>
        <v>0</v>
      </c>
      <c r="F424" s="2">
        <f>IFERROR(('Factset Current'!F423-'Compustat Current'!F423)/'Compustat Current'!F423,"")</f>
        <v>0</v>
      </c>
      <c r="G424" s="2">
        <f>IFERROR(('Factset Current'!G423-'Compustat Current'!G423)/'Compustat Current'!G423,"")</f>
        <v>0</v>
      </c>
      <c r="H424" s="2">
        <f>IFERROR(('Factset Current'!H423-'Compustat Current'!H423)/'Compustat Current'!H423,"")</f>
        <v>0</v>
      </c>
      <c r="I424" s="2">
        <f>IFERROR(('Factset Current'!I423-'Compustat Current'!I423)/'Compustat Current'!I423,"")</f>
        <v>0</v>
      </c>
      <c r="J424" s="2" t="str">
        <f>IFERROR(('Factset Current'!J423-'Compustat Current'!J423)/'Compustat Current'!J423,"")</f>
        <v/>
      </c>
      <c r="K424" s="2">
        <f>IFERROR(('Factset Current'!K423-'Compustat Current'!K423)/'Compustat Current'!K423,"")</f>
        <v>0</v>
      </c>
      <c r="L424" s="2">
        <f>IFERROR(('Factset Current'!L423-'Compustat Current'!L423)/'Compustat Current'!L423,"")</f>
        <v>-7.8260613727970298E-3</v>
      </c>
      <c r="M424" s="2">
        <f>IFERROR(('Factset Current'!M423-'Compustat Current'!M423)/'Compustat Current'!M423,"")</f>
        <v>-1.0923191756631701E-4</v>
      </c>
      <c r="N424" s="2">
        <f>IFERROR(('Factset Current'!N423-'Compustat Current'!N423)/'Compustat Current'!N423,"")</f>
        <v>-2.2112655012699791E-2</v>
      </c>
      <c r="O424" s="2">
        <f>IFERROR(('Factset Current'!O423-'Compustat Current'!O423)/'Compustat Current'!O423,"")</f>
        <v>2.2433081473671828E-2</v>
      </c>
      <c r="P424" s="2">
        <f>IFERROR(('Factset Current'!P423-'Compustat Current'!P423)/'Compustat Current'!P423,"")</f>
        <v>0</v>
      </c>
      <c r="Q424" s="2">
        <f>IFERROR(('Factset Current'!Q423-'Compustat Current'!Q423)/'Compustat Current'!Q423,"")</f>
        <v>0</v>
      </c>
      <c r="R424" s="2">
        <f>IFERROR(('Factset Current'!R423-'Compustat Current'!R423)/'Compustat Current'!R423,"")</f>
        <v>2.2698833047173693E-3</v>
      </c>
      <c r="S424" s="2">
        <f>IFERROR(('Factset Current'!S423-'Compustat Current'!S423)/'Compustat Current'!S423,"")</f>
        <v>0</v>
      </c>
      <c r="T424" s="2">
        <f>IFERROR(('Factset Current'!T423-'Compustat Current'!T423)/'Compustat Current'!T423,"")</f>
        <v>0</v>
      </c>
      <c r="U424" s="2">
        <f>IFERROR(('Factset Current'!U423-'Compustat Current'!U423)/'Compustat Current'!U423,"")</f>
        <v>0</v>
      </c>
      <c r="V424" s="2">
        <f>IFERROR(('Factset Current'!V423-'Compustat Current'!V423)/'Compustat Current'!V423,"")</f>
        <v>0</v>
      </c>
      <c r="W424" s="2">
        <f>IFERROR(('Factset Current'!W423-'Compustat Current'!W423)/'Compustat Current'!W423,"")</f>
        <v>0</v>
      </c>
      <c r="X424" s="2">
        <f>IFERROR(('Factset Current'!X423-'Compustat Current'!X423)/'Compustat Current'!X423,"")</f>
        <v>0</v>
      </c>
      <c r="Y424" s="2">
        <f>IFERROR(('Factset Current'!Y423-'Compustat Current'!Y423)/'Compustat Current'!Y423,"")</f>
        <v>0</v>
      </c>
      <c r="Z424" s="2">
        <f>IFERROR(('Factset Current'!Z423-'Compustat Current'!Z423)/'Compustat Current'!Z423,"")</f>
        <v>0</v>
      </c>
      <c r="AA424" s="2">
        <f>IFERROR(('Factset Current'!AA423-'Compustat Current'!AA423)/'Compustat Current'!AA423,"")</f>
        <v>0</v>
      </c>
      <c r="AB424" s="2">
        <f>IFERROR(('Factset Current'!AB423-'Compustat Current'!AB423)/'Compustat Current'!AB423,"")</f>
        <v>0</v>
      </c>
      <c r="AC424" s="2">
        <f>IFERROR(('Factset Current'!AC423-'Compustat Current'!AC423)/'Compustat Current'!AC423,"")</f>
        <v>-0.13393896288633123</v>
      </c>
    </row>
    <row r="425" spans="1:29" x14ac:dyDescent="0.25">
      <c r="A425" t="s">
        <v>869</v>
      </c>
      <c r="C425" s="2">
        <f>('Compustat Current'!C424-'Factset Current'!C424)/'Compustat Current'!C424</f>
        <v>0</v>
      </c>
      <c r="D425" s="2">
        <f>IFERROR(('Factset Current'!D424-'Compustat Current'!D424)/'Compustat Current'!D424,"")</f>
        <v>0.21533044778885208</v>
      </c>
      <c r="E425" s="2">
        <f>IFERROR(('Factset Current'!E424-'Compustat Current'!E424)/'Compustat Current'!E424,"")</f>
        <v>0</v>
      </c>
      <c r="F425" s="2">
        <f>IFERROR(('Factset Current'!F424-'Compustat Current'!F424)/'Compustat Current'!F424,"")</f>
        <v>0</v>
      </c>
      <c r="G425" s="2">
        <f>IFERROR(('Factset Current'!G424-'Compustat Current'!G424)/'Compustat Current'!G424,"")</f>
        <v>0</v>
      </c>
      <c r="H425" s="2">
        <f>IFERROR(('Factset Current'!H424-'Compustat Current'!H424)/'Compustat Current'!H424,"")</f>
        <v>0</v>
      </c>
      <c r="I425" s="2" t="str">
        <f>IFERROR(('Factset Current'!I424-'Compustat Current'!I424)/'Compustat Current'!I424,"")</f>
        <v/>
      </c>
      <c r="J425" s="2">
        <f>IFERROR(('Factset Current'!J424-'Compustat Current'!J424)/'Compustat Current'!J424,"")</f>
        <v>-0.94705507123112909</v>
      </c>
      <c r="K425" s="2">
        <f>IFERROR(('Factset Current'!K424-'Compustat Current'!K424)/'Compustat Current'!K424,"")</f>
        <v>0</v>
      </c>
      <c r="L425" s="2">
        <f>IFERROR(('Factset Current'!L424-'Compustat Current'!L424)/'Compustat Current'!L424,"")</f>
        <v>1.7910447761194045E-2</v>
      </c>
      <c r="M425" s="2">
        <f>IFERROR(('Factset Current'!M424-'Compustat Current'!M424)/'Compustat Current'!M424,"")</f>
        <v>-8.5884988797610643E-3</v>
      </c>
      <c r="N425" s="2">
        <f>IFERROR(('Factset Current'!N424-'Compustat Current'!N424)/'Compustat Current'!N424,"")</f>
        <v>-1.2819137524136303E-2</v>
      </c>
      <c r="O425" s="2">
        <f>IFERROR(('Factset Current'!O424-'Compustat Current'!O424)/'Compustat Current'!O424,"")</f>
        <v>2.3550000000000005E-2</v>
      </c>
      <c r="P425" s="2">
        <f>IFERROR(('Factset Current'!P424-'Compustat Current'!P424)/'Compustat Current'!P424,"")</f>
        <v>-4.4207883144108922E-7</v>
      </c>
      <c r="Q425" s="2">
        <f>IFERROR(('Factset Current'!Q424-'Compustat Current'!Q424)/'Compustat Current'!Q424,"")</f>
        <v>0</v>
      </c>
      <c r="R425" s="2">
        <f>IFERROR(('Factset Current'!R424-'Compustat Current'!R424)/'Compustat Current'!R424,"")</f>
        <v>-3.2870408414835531E-4</v>
      </c>
      <c r="S425" s="2">
        <f>IFERROR(('Factset Current'!S424-'Compustat Current'!S424)/'Compustat Current'!S424,"")</f>
        <v>0</v>
      </c>
      <c r="T425" s="2" t="str">
        <f>IFERROR(('Factset Current'!T424-'Compustat Current'!T424)/'Compustat Current'!T424,"")</f>
        <v/>
      </c>
      <c r="U425" s="2">
        <f>IFERROR(('Factset Current'!U424-'Compustat Current'!U424)/'Compustat Current'!U424,"")</f>
        <v>0.11480519480519473</v>
      </c>
      <c r="V425" s="2">
        <f>IFERROR(('Factset Current'!V424-'Compustat Current'!V424)/'Compustat Current'!V424,"")</f>
        <v>2.3272466881489418E-2</v>
      </c>
      <c r="W425" s="2">
        <f>IFERROR(('Factset Current'!W424-'Compustat Current'!W424)/'Compustat Current'!W424,"")</f>
        <v>-9.8503740648379134E-2</v>
      </c>
      <c r="X425" s="2">
        <f>IFERROR(('Factset Current'!X424-'Compustat Current'!X424)/'Compustat Current'!X424,"")</f>
        <v>-9.7554372349065929E-2</v>
      </c>
      <c r="Y425" s="2">
        <f>IFERROR(('Factset Current'!Y424-'Compustat Current'!Y424)/'Compustat Current'!Y424,"")</f>
        <v>-3.8599988923962963E-2</v>
      </c>
      <c r="Z425" s="2">
        <f>IFERROR(('Factset Current'!Z424-'Compustat Current'!Z424)/'Compustat Current'!Z424,"")</f>
        <v>5.6123662306777587E-2</v>
      </c>
      <c r="AA425" s="2">
        <f>IFERROR(('Factset Current'!AA424-'Compustat Current'!AA424)/'Compustat Current'!AA424,"")</f>
        <v>3.0521028435211931E-2</v>
      </c>
      <c r="AB425" s="2">
        <f>IFERROR(('Factset Current'!AB424-'Compustat Current'!AB424)/'Compustat Current'!AB424,"")</f>
        <v>-2.6589259796807079E-2</v>
      </c>
      <c r="AC425" s="2">
        <f>IFERROR(('Factset Current'!AC424-'Compustat Current'!AC424)/'Compustat Current'!AC424,"")</f>
        <v>-0.16104452844104367</v>
      </c>
    </row>
    <row r="426" spans="1:29" x14ac:dyDescent="0.25">
      <c r="A426" t="s">
        <v>871</v>
      </c>
      <c r="C426" s="2">
        <f>('Compustat Current'!C425-'Factset Current'!C425)/'Compustat Current'!C425</f>
        <v>0</v>
      </c>
      <c r="D426" s="2">
        <f>IFERROR(('Factset Current'!D425-'Compustat Current'!D425)/'Compustat Current'!D425,"")</f>
        <v>0.21373294257715908</v>
      </c>
      <c r="E426" s="2">
        <f>IFERROR(('Factset Current'!E425-'Compustat Current'!E425)/'Compustat Current'!E425,"")</f>
        <v>0</v>
      </c>
      <c r="F426" s="2">
        <f>IFERROR(('Factset Current'!F425-'Compustat Current'!F425)/'Compustat Current'!F425,"")</f>
        <v>0</v>
      </c>
      <c r="G426" s="2">
        <f>IFERROR(('Factset Current'!G425-'Compustat Current'!G425)/'Compustat Current'!G425,"")</f>
        <v>-1.3671422718609895E-3</v>
      </c>
      <c r="H426" s="2">
        <f>IFERROR(('Factset Current'!H425-'Compustat Current'!H425)/'Compustat Current'!H425,"")</f>
        <v>0</v>
      </c>
      <c r="I426" s="2">
        <f>IFERROR(('Factset Current'!I425-'Compustat Current'!I425)/'Compustat Current'!I425,"")</f>
        <v>0</v>
      </c>
      <c r="J426" s="2">
        <f>IFERROR(('Factset Current'!J425-'Compustat Current'!J425)/'Compustat Current'!J425,"")</f>
        <v>-2.5040171397964685E-2</v>
      </c>
      <c r="K426" s="2">
        <f>IFERROR(('Factset Current'!K425-'Compustat Current'!K425)/'Compustat Current'!K425,"")</f>
        <v>0</v>
      </c>
      <c r="L426" s="2">
        <f>IFERROR(('Factset Current'!L425-'Compustat Current'!L425)/'Compustat Current'!L425,"")</f>
        <v>-6.2602965403630651E-4</v>
      </c>
      <c r="M426" s="2">
        <f>IFERROR(('Factset Current'!M425-'Compustat Current'!M425)/'Compustat Current'!M425,"")</f>
        <v>-2.8583134045372045E-5</v>
      </c>
      <c r="N426" s="2">
        <f>IFERROR(('Factset Current'!N425-'Compustat Current'!N425)/'Compustat Current'!N425,"")</f>
        <v>5.1424256626568252E-3</v>
      </c>
      <c r="O426" s="2">
        <f>IFERROR(('Factset Current'!O425-'Compustat Current'!O425)/'Compustat Current'!O425,"")</f>
        <v>-0.16496700659868033</v>
      </c>
      <c r="P426" s="2">
        <f>IFERROR(('Factset Current'!P425-'Compustat Current'!P425)/'Compustat Current'!P425,"")</f>
        <v>-1.3677564543352191E-3</v>
      </c>
      <c r="Q426" s="2">
        <f>IFERROR(('Factset Current'!Q425-'Compustat Current'!Q425)/'Compustat Current'!Q425,"")</f>
        <v>0</v>
      </c>
      <c r="R426" s="2">
        <f>IFERROR(('Factset Current'!R425-'Compustat Current'!R425)/'Compustat Current'!R425,"")</f>
        <v>9.854644000984378E-4</v>
      </c>
      <c r="S426" s="2">
        <f>IFERROR(('Factset Current'!S425-'Compustat Current'!S425)/'Compustat Current'!S425,"")</f>
        <v>0</v>
      </c>
      <c r="T426" s="2">
        <f>IFERROR(('Factset Current'!T425-'Compustat Current'!T425)/'Compustat Current'!T425,"")</f>
        <v>0</v>
      </c>
      <c r="U426" s="2">
        <f>IFERROR(('Factset Current'!U425-'Compustat Current'!U425)/'Compustat Current'!U425,"")</f>
        <v>0</v>
      </c>
      <c r="V426" s="2">
        <f>IFERROR(('Factset Current'!V425-'Compustat Current'!V425)/'Compustat Current'!V425,"")</f>
        <v>4.1200706297822064E-3</v>
      </c>
      <c r="W426" s="2">
        <f>IFERROR(('Factset Current'!W425-'Compustat Current'!W425)/'Compustat Current'!W425,"")</f>
        <v>0</v>
      </c>
      <c r="X426" s="2">
        <f>IFERROR(('Factset Current'!X425-'Compustat Current'!X425)/'Compustat Current'!X425,"")</f>
        <v>0</v>
      </c>
      <c r="Y426" s="2">
        <f>IFERROR(('Factset Current'!Y425-'Compustat Current'!Y425)/'Compustat Current'!Y425,"")</f>
        <v>0</v>
      </c>
      <c r="Z426" s="2">
        <f>IFERROR(('Factset Current'!Z425-'Compustat Current'!Z425)/'Compustat Current'!Z425,"")</f>
        <v>0</v>
      </c>
      <c r="AA426" s="2">
        <f>IFERROR(('Factset Current'!AA425-'Compustat Current'!AA425)/'Compustat Current'!AA425,"")</f>
        <v>0.16933849272157739</v>
      </c>
      <c r="AB426" s="2">
        <f>IFERROR(('Factset Current'!AB425-'Compustat Current'!AB425)/'Compustat Current'!AB425,"")</f>
        <v>0.74229346485819969</v>
      </c>
      <c r="AC426" s="2">
        <f>IFERROR(('Factset Current'!AC425-'Compustat Current'!AC425)/'Compustat Current'!AC425,"")</f>
        <v>0.6216778149972173</v>
      </c>
    </row>
    <row r="427" spans="1:29" x14ac:dyDescent="0.25">
      <c r="A427" t="s">
        <v>873</v>
      </c>
      <c r="C427" s="2">
        <f>('Compustat Current'!C426-'Factset Current'!C426)/'Compustat Current'!C426</f>
        <v>0</v>
      </c>
      <c r="D427" s="2">
        <f>IFERROR(('Factset Current'!D426-'Compustat Current'!D426)/'Compustat Current'!D426,"")</f>
        <v>0.10235253361887066</v>
      </c>
      <c r="E427" s="2">
        <f>IFERROR(('Factset Current'!E426-'Compustat Current'!E426)/'Compustat Current'!E426,"")</f>
        <v>0</v>
      </c>
      <c r="F427" s="2">
        <f>IFERROR(('Factset Current'!F426-'Compustat Current'!F426)/'Compustat Current'!F426,"")</f>
        <v>0</v>
      </c>
      <c r="G427" s="2">
        <f>IFERROR(('Factset Current'!G426-'Compustat Current'!G426)/'Compustat Current'!G426,"")</f>
        <v>-3.3343097355611711E-3</v>
      </c>
      <c r="H427" s="2">
        <f>IFERROR(('Factset Current'!H426-'Compustat Current'!H426)/'Compustat Current'!H426,"")</f>
        <v>0</v>
      </c>
      <c r="I427" s="2">
        <f>IFERROR(('Factset Current'!I426-'Compustat Current'!I426)/'Compustat Current'!I426,"")</f>
        <v>-0.94766438053994384</v>
      </c>
      <c r="J427" s="2">
        <f>IFERROR(('Factset Current'!J426-'Compustat Current'!J426)/'Compustat Current'!J426,"")</f>
        <v>-0.98376842959556332</v>
      </c>
      <c r="K427" s="2">
        <f>IFERROR(('Factset Current'!K426-'Compustat Current'!K426)/'Compustat Current'!K426,"")</f>
        <v>0</v>
      </c>
      <c r="L427" s="2">
        <f>IFERROR(('Factset Current'!L426-'Compustat Current'!L426)/'Compustat Current'!L426,"")</f>
        <v>2.5878499106611073E-2</v>
      </c>
      <c r="M427" s="2" t="str">
        <f>IFERROR(('Factset Current'!M426-'Compustat Current'!M426)/'Compustat Current'!M426,"")</f>
        <v/>
      </c>
      <c r="N427" s="2">
        <f>IFERROR(('Factset Current'!N426-'Compustat Current'!N426)/'Compustat Current'!N426,"")</f>
        <v>4.5134240529606656E-2</v>
      </c>
      <c r="O427" s="2">
        <f>IFERROR(('Factset Current'!O426-'Compustat Current'!O426)/'Compustat Current'!O426,"")</f>
        <v>2.3953261927945516E-2</v>
      </c>
      <c r="P427" s="2">
        <f>IFERROR(('Factset Current'!P426-'Compustat Current'!P426)/'Compustat Current'!P426,"")</f>
        <v>-3.3323102935586416E-3</v>
      </c>
      <c r="Q427" s="2">
        <f>IFERROR(('Factset Current'!Q426-'Compustat Current'!Q426)/'Compustat Current'!Q426,"")</f>
        <v>0</v>
      </c>
      <c r="R427" s="2" t="str">
        <f>IFERROR(('Factset Current'!R426-'Compustat Current'!R426)/'Compustat Current'!R426,"")</f>
        <v/>
      </c>
      <c r="S427" s="2">
        <f>IFERROR(('Factset Current'!S426-'Compustat Current'!S426)/'Compustat Current'!S426,"")</f>
        <v>0.10737564322469989</v>
      </c>
      <c r="T427" s="2">
        <f>IFERROR(('Factset Current'!T426-'Compustat Current'!T426)/'Compustat Current'!T426,"")</f>
        <v>-0.13001814206633475</v>
      </c>
      <c r="U427" s="2">
        <f>IFERROR(('Factset Current'!U426-'Compustat Current'!U426)/'Compustat Current'!U426,"")</f>
        <v>0.10779220779220784</v>
      </c>
      <c r="V427" s="2">
        <f>IFERROR(('Factset Current'!V426-'Compustat Current'!V426)/'Compustat Current'!V426,"")</f>
        <v>6.7425200168561182E-3</v>
      </c>
      <c r="W427" s="2">
        <f>IFERROR(('Factset Current'!W426-'Compustat Current'!W426)/'Compustat Current'!W426,"")</f>
        <v>0</v>
      </c>
      <c r="X427" s="2">
        <f>IFERROR(('Factset Current'!X426-'Compustat Current'!X426)/'Compustat Current'!X426,"")</f>
        <v>0</v>
      </c>
      <c r="Y427" s="2">
        <f>IFERROR(('Factset Current'!Y426-'Compustat Current'!Y426)/'Compustat Current'!Y426,"")</f>
        <v>0</v>
      </c>
      <c r="Z427" s="2">
        <f>IFERROR(('Factset Current'!Z426-'Compustat Current'!Z426)/'Compustat Current'!Z426,"")</f>
        <v>1.0421319041239484E-3</v>
      </c>
      <c r="AA427" s="2">
        <f>IFERROR(('Factset Current'!AA426-'Compustat Current'!AA426)/'Compustat Current'!AA426,"")</f>
        <v>5.7521395655036348E-2</v>
      </c>
      <c r="AB427" s="2">
        <f>IFERROR(('Factset Current'!AB426-'Compustat Current'!AB426)/'Compustat Current'!AB426,"")</f>
        <v>4.7684433903383033E-2</v>
      </c>
      <c r="AC427" s="2">
        <f>IFERROR(('Factset Current'!AC426-'Compustat Current'!AC426)/'Compustat Current'!AC426,"")</f>
        <v>4.963427377220489E-2</v>
      </c>
    </row>
    <row r="428" spans="1:29" x14ac:dyDescent="0.25">
      <c r="A428" t="s">
        <v>875</v>
      </c>
      <c r="C428" s="2">
        <f>('Compustat Current'!C427-'Factset Current'!C427)/'Compustat Current'!C427</f>
        <v>0</v>
      </c>
      <c r="D428" s="2">
        <f>IFERROR(('Factset Current'!D427-'Compustat Current'!D427)/'Compustat Current'!D427,"")</f>
        <v>-9.4822529649923465E-2</v>
      </c>
      <c r="E428" s="2">
        <f>IFERROR(('Factset Current'!E427-'Compustat Current'!E427)/'Compustat Current'!E427,"")</f>
        <v>0</v>
      </c>
      <c r="F428" s="2">
        <f>IFERROR(('Factset Current'!F427-'Compustat Current'!F427)/'Compustat Current'!F427,"")</f>
        <v>0</v>
      </c>
      <c r="G428" s="2">
        <f>IFERROR(('Factset Current'!G427-'Compustat Current'!G427)/'Compustat Current'!G427,"")</f>
        <v>-4.0263567000787042E-3</v>
      </c>
      <c r="H428" s="2">
        <f>IFERROR(('Factset Current'!H427-'Compustat Current'!H427)/'Compustat Current'!H427,"")</f>
        <v>0</v>
      </c>
      <c r="I428" s="2">
        <f>IFERROR(('Factset Current'!I427-'Compustat Current'!I427)/'Compustat Current'!I427,"")</f>
        <v>0</v>
      </c>
      <c r="J428" s="2">
        <f>IFERROR(('Factset Current'!J427-'Compustat Current'!J427)/'Compustat Current'!J427,"")</f>
        <v>-0.41125150421179296</v>
      </c>
      <c r="K428" s="2">
        <f>IFERROR(('Factset Current'!K427-'Compustat Current'!K427)/'Compustat Current'!K427,"")</f>
        <v>0</v>
      </c>
      <c r="L428" s="2">
        <f>IFERROR(('Factset Current'!L427-'Compustat Current'!L427)/'Compustat Current'!L427,"")</f>
        <v>-0.18709579819220148</v>
      </c>
      <c r="M428" s="2">
        <f>IFERROR(('Factset Current'!M427-'Compustat Current'!M427)/'Compustat Current'!M427,"")</f>
        <v>-0.10032362459546934</v>
      </c>
      <c r="N428" s="2">
        <f>IFERROR(('Factset Current'!N427-'Compustat Current'!N427)/'Compustat Current'!N427,"")</f>
        <v>2.291629000180806E-2</v>
      </c>
      <c r="O428" s="2">
        <f>IFERROR(('Factset Current'!O427-'Compustat Current'!O427)/'Compustat Current'!O427,"")</f>
        <v>1.6200162001620631E-3</v>
      </c>
      <c r="P428" s="2">
        <f>IFERROR(('Factset Current'!P427-'Compustat Current'!P427)/'Compustat Current'!P427,"")</f>
        <v>-4.0264706497885796E-3</v>
      </c>
      <c r="Q428" s="2">
        <f>IFERROR(('Factset Current'!Q427-'Compustat Current'!Q427)/'Compustat Current'!Q427,"")</f>
        <v>0</v>
      </c>
      <c r="R428" s="2">
        <f>IFERROR(('Factset Current'!R427-'Compustat Current'!R427)/'Compustat Current'!R427,"")</f>
        <v>1.123174840883459E-3</v>
      </c>
      <c r="S428" s="2">
        <f>IFERROR(('Factset Current'!S427-'Compustat Current'!S427)/'Compustat Current'!S427,"")</f>
        <v>0</v>
      </c>
      <c r="T428" s="2">
        <f>IFERROR(('Factset Current'!T427-'Compustat Current'!T427)/'Compustat Current'!T427,"")</f>
        <v>0</v>
      </c>
      <c r="U428" s="2">
        <f>IFERROR(('Factset Current'!U427-'Compustat Current'!U427)/'Compustat Current'!U427,"")</f>
        <v>0</v>
      </c>
      <c r="V428" s="2">
        <f>IFERROR(('Factset Current'!V427-'Compustat Current'!V427)/'Compustat Current'!V427,"")</f>
        <v>-4.2217844075430815E-4</v>
      </c>
      <c r="W428" s="2">
        <f>IFERROR(('Factset Current'!W427-'Compustat Current'!W427)/'Compustat Current'!W427,"")</f>
        <v>0</v>
      </c>
      <c r="X428" s="2">
        <f>IFERROR(('Factset Current'!X427-'Compustat Current'!X427)/'Compustat Current'!X427,"")</f>
        <v>0</v>
      </c>
      <c r="Y428" s="2">
        <f>IFERROR(('Factset Current'!Y427-'Compustat Current'!Y427)/'Compustat Current'!Y427,"")</f>
        <v>0</v>
      </c>
      <c r="Z428" s="2">
        <f>IFERROR(('Factset Current'!Z427-'Compustat Current'!Z427)/'Compustat Current'!Z427,"")</f>
        <v>0</v>
      </c>
      <c r="AA428" s="2">
        <f>IFERROR(('Factset Current'!AA427-'Compustat Current'!AA427)/'Compustat Current'!AA427,"")</f>
        <v>-0.58392857142857146</v>
      </c>
      <c r="AB428" s="2">
        <f>IFERROR(('Factset Current'!AB427-'Compustat Current'!AB427)/'Compustat Current'!AB427,"")</f>
        <v>-0.71171171171171166</v>
      </c>
      <c r="AC428" s="2">
        <f>IFERROR(('Factset Current'!AC427-'Compustat Current'!AC427)/'Compustat Current'!AC427,"")</f>
        <v>-0.59480351087173344</v>
      </c>
    </row>
    <row r="429" spans="1:29" x14ac:dyDescent="0.25">
      <c r="A429" t="s">
        <v>877</v>
      </c>
      <c r="C429" s="2">
        <f>('Compustat Current'!C428-'Factset Current'!C428)/'Compustat Current'!C428</f>
        <v>0</v>
      </c>
      <c r="D429" s="2">
        <f>IFERROR(('Factset Current'!D428-'Compustat Current'!D428)/'Compustat Current'!D428,"")</f>
        <v>-0.17226459973753289</v>
      </c>
      <c r="E429" s="2">
        <f>IFERROR(('Factset Current'!E428-'Compustat Current'!E428)/'Compustat Current'!E428,"")</f>
        <v>0</v>
      </c>
      <c r="F429" s="2">
        <f>IFERROR(('Factset Current'!F428-'Compustat Current'!F428)/'Compustat Current'!F428,"")</f>
        <v>0</v>
      </c>
      <c r="G429" s="2">
        <f>IFERROR(('Factset Current'!G428-'Compustat Current'!G428)/'Compustat Current'!G428,"")</f>
        <v>0</v>
      </c>
      <c r="H429" s="2">
        <f>IFERROR(('Factset Current'!H428-'Compustat Current'!H428)/'Compustat Current'!H428,"")</f>
        <v>0</v>
      </c>
      <c r="I429" s="2">
        <f>IFERROR(('Factset Current'!I428-'Compustat Current'!I428)/'Compustat Current'!I428,"")</f>
        <v>0</v>
      </c>
      <c r="J429" s="2">
        <f>IFERROR(('Factset Current'!J428-'Compustat Current'!J428)/'Compustat Current'!J428,"")</f>
        <v>-0.11191941801902633</v>
      </c>
      <c r="K429" s="2">
        <f>IFERROR(('Factset Current'!K428-'Compustat Current'!K428)/'Compustat Current'!K428,"")</f>
        <v>0</v>
      </c>
      <c r="L429" s="2">
        <f>IFERROR(('Factset Current'!L428-'Compustat Current'!L428)/'Compustat Current'!L428,"")</f>
        <v>-4.3649061545230123E-5</v>
      </c>
      <c r="M429" s="2">
        <f>IFERROR(('Factset Current'!M428-'Compustat Current'!M428)/'Compustat Current'!M428,"")</f>
        <v>-5.7833859095688216E-3</v>
      </c>
      <c r="N429" s="2">
        <f>IFERROR(('Factset Current'!N428-'Compustat Current'!N428)/'Compustat Current'!N428,"")</f>
        <v>-1.2444830330656291E-2</v>
      </c>
      <c r="O429" s="2">
        <f>IFERROR(('Factset Current'!O428-'Compustat Current'!O428)/'Compustat Current'!O428,"")</f>
        <v>7.5000852282419185E-4</v>
      </c>
      <c r="P429" s="2">
        <f>IFERROR(('Factset Current'!P428-'Compustat Current'!P428)/'Compustat Current'!P428,"")</f>
        <v>0</v>
      </c>
      <c r="Q429" s="2">
        <f>IFERROR(('Factset Current'!Q428-'Compustat Current'!Q428)/'Compustat Current'!Q428,"")</f>
        <v>0</v>
      </c>
      <c r="R429" s="2">
        <f>IFERROR(('Factset Current'!R428-'Compustat Current'!R428)/'Compustat Current'!R428,"")</f>
        <v>-1.3542795232940601E-4</v>
      </c>
      <c r="S429" s="2">
        <f>IFERROR(('Factset Current'!S428-'Compustat Current'!S428)/'Compustat Current'!S428,"")</f>
        <v>0</v>
      </c>
      <c r="T429" s="2">
        <f>IFERROR(('Factset Current'!T428-'Compustat Current'!T428)/'Compustat Current'!T428,"")</f>
        <v>0</v>
      </c>
      <c r="U429" s="2">
        <f>IFERROR(('Factset Current'!U428-'Compustat Current'!U428)/'Compustat Current'!U428,"")</f>
        <v>0</v>
      </c>
      <c r="V429" s="2">
        <f>IFERROR(('Factset Current'!V428-'Compustat Current'!V428)/'Compustat Current'!V428,"")</f>
        <v>-3.0395136778116204E-3</v>
      </c>
      <c r="W429" s="2">
        <f>IFERROR(('Factset Current'!W428-'Compustat Current'!W428)/'Compustat Current'!W428,"")</f>
        <v>0</v>
      </c>
      <c r="X429" s="2">
        <f>IFERROR(('Factset Current'!X428-'Compustat Current'!X428)/'Compustat Current'!X428,"")</f>
        <v>0</v>
      </c>
      <c r="Y429" s="2">
        <f>IFERROR(('Factset Current'!Y428-'Compustat Current'!Y428)/'Compustat Current'!Y428,"")</f>
        <v>0</v>
      </c>
      <c r="Z429" s="2">
        <f>IFERROR(('Factset Current'!Z428-'Compustat Current'!Z428)/'Compustat Current'!Z428,"")</f>
        <v>0</v>
      </c>
      <c r="AA429" s="2">
        <f>IFERROR(('Factset Current'!AA428-'Compustat Current'!AA428)/'Compustat Current'!AA428,"")</f>
        <v>-0.19402985074626869</v>
      </c>
      <c r="AB429" s="2">
        <f>IFERROR(('Factset Current'!AB428-'Compustat Current'!AB428)/'Compustat Current'!AB428,"")</f>
        <v>0.10923753665689134</v>
      </c>
      <c r="AC429" s="2">
        <f>IFERROR(('Factset Current'!AC428-'Compustat Current'!AC428)/'Compustat Current'!AC428,"")</f>
        <v>-0.79155336505778373</v>
      </c>
    </row>
    <row r="430" spans="1:29" x14ac:dyDescent="0.25">
      <c r="A430" t="s">
        <v>879</v>
      </c>
      <c r="C430" s="2">
        <f>('Compustat Current'!C429-'Factset Current'!C429)/'Compustat Current'!C429</f>
        <v>0</v>
      </c>
      <c r="D430" s="2">
        <f>IFERROR(('Factset Current'!D429-'Compustat Current'!D429)/'Compustat Current'!D429,"")</f>
        <v>-0.13399258606222195</v>
      </c>
      <c r="E430" s="2">
        <f>IFERROR(('Factset Current'!E429-'Compustat Current'!E429)/'Compustat Current'!E429,"")</f>
        <v>0</v>
      </c>
      <c r="F430" s="2">
        <f>IFERROR(('Factset Current'!F429-'Compustat Current'!F429)/'Compustat Current'!F429,"")</f>
        <v>0</v>
      </c>
      <c r="G430" s="2">
        <f>IFERROR(('Factset Current'!G429-'Compustat Current'!G429)/'Compustat Current'!G429,"")</f>
        <v>-1.8526066174670294E-6</v>
      </c>
      <c r="H430" s="2">
        <f>IFERROR(('Factset Current'!H429-'Compustat Current'!H429)/'Compustat Current'!H429,"")</f>
        <v>0</v>
      </c>
      <c r="I430" s="2">
        <f>IFERROR(('Factset Current'!I429-'Compustat Current'!I429)/'Compustat Current'!I429,"")</f>
        <v>0</v>
      </c>
      <c r="J430" s="2">
        <f>IFERROR(('Factset Current'!J429-'Compustat Current'!J429)/'Compustat Current'!J429,"")</f>
        <v>0</v>
      </c>
      <c r="K430" s="2">
        <f>IFERROR(('Factset Current'!K429-'Compustat Current'!K429)/'Compustat Current'!K429,"")</f>
        <v>0</v>
      </c>
      <c r="L430" s="2">
        <f>IFERROR(('Factset Current'!L429-'Compustat Current'!L429)/'Compustat Current'!L429,"")</f>
        <v>-5.4871220604703293E-2</v>
      </c>
      <c r="M430" s="2">
        <f>IFERROR(('Factset Current'!M429-'Compustat Current'!M429)/'Compustat Current'!M429,"")</f>
        <v>9.6054381557558006E-4</v>
      </c>
      <c r="N430" s="2">
        <f>IFERROR(('Factset Current'!N429-'Compustat Current'!N429)/'Compustat Current'!N429,"")</f>
        <v>-2.5297242600555501E-3</v>
      </c>
      <c r="O430" s="2">
        <f>IFERROR(('Factset Current'!O429-'Compustat Current'!O429)/'Compustat Current'!O429,"")</f>
        <v>-2.0371283062263056E-3</v>
      </c>
      <c r="P430" s="2">
        <f>IFERROR(('Factset Current'!P429-'Compustat Current'!P429)/'Compustat Current'!P429,"")</f>
        <v>-5.3748609421424607E-7</v>
      </c>
      <c r="Q430" s="2">
        <f>IFERROR(('Factset Current'!Q429-'Compustat Current'!Q429)/'Compustat Current'!Q429,"")</f>
        <v>0</v>
      </c>
      <c r="R430" s="2">
        <f>IFERROR(('Factset Current'!R429-'Compustat Current'!R429)/'Compustat Current'!R429,"")</f>
        <v>-5.219206680584749E-4</v>
      </c>
      <c r="S430" s="2">
        <f>IFERROR(('Factset Current'!S429-'Compustat Current'!S429)/'Compustat Current'!S429,"")</f>
        <v>0</v>
      </c>
      <c r="T430" s="2">
        <f>IFERROR(('Factset Current'!T429-'Compustat Current'!T429)/'Compustat Current'!T429,"")</f>
        <v>0</v>
      </c>
      <c r="U430" s="2">
        <f>IFERROR(('Factset Current'!U429-'Compustat Current'!U429)/'Compustat Current'!U429,"")</f>
        <v>0.25817757009345793</v>
      </c>
      <c r="V430" s="2">
        <f>IFERROR(('Factset Current'!V429-'Compustat Current'!V429)/'Compustat Current'!V429,"")</f>
        <v>-3.5655331792670879E-2</v>
      </c>
      <c r="W430" s="2">
        <f>IFERROR(('Factset Current'!W429-'Compustat Current'!W429)/'Compustat Current'!W429,"")</f>
        <v>-3.8234271810913024E-3</v>
      </c>
      <c r="X430" s="2">
        <f>IFERROR(('Factset Current'!X429-'Compustat Current'!X429)/'Compustat Current'!X429,"")</f>
        <v>-3.724229660829068E-3</v>
      </c>
      <c r="Y430" s="2">
        <f>IFERROR(('Factset Current'!Y429-'Compustat Current'!Y429)/'Compustat Current'!Y429,"")</f>
        <v>0.24631441617742997</v>
      </c>
      <c r="Z430" s="2">
        <f>IFERROR(('Factset Current'!Z429-'Compustat Current'!Z429)/'Compustat Current'!Z429,"")</f>
        <v>-0.53085166384658777</v>
      </c>
      <c r="AA430" s="2">
        <f>IFERROR(('Factset Current'!AA429-'Compustat Current'!AA429)/'Compustat Current'!AA429,"")</f>
        <v>142.27353313634444</v>
      </c>
      <c r="AB430" s="2">
        <f>IFERROR(('Factset Current'!AB429-'Compustat Current'!AB429)/'Compustat Current'!AB429,"")</f>
        <v>3.2963617096432358</v>
      </c>
      <c r="AC430" s="2">
        <f>IFERROR(('Factset Current'!AC429-'Compustat Current'!AC429)/'Compustat Current'!AC429,"")</f>
        <v>156.92805555555557</v>
      </c>
    </row>
    <row r="431" spans="1:29" x14ac:dyDescent="0.25">
      <c r="A431" t="s">
        <v>881</v>
      </c>
      <c r="C431" s="2">
        <f>('Compustat Current'!C430-'Factset Current'!C430)/'Compustat Current'!C430</f>
        <v>0</v>
      </c>
      <c r="D431" s="2">
        <f>IFERROR(('Factset Current'!D430-'Compustat Current'!D430)/'Compustat Current'!D430,"")</f>
        <v>0.24783373725971913</v>
      </c>
      <c r="E431" s="2">
        <f>IFERROR(('Factset Current'!E430-'Compustat Current'!E430)/'Compustat Current'!E430,"")</f>
        <v>0</v>
      </c>
      <c r="F431" s="2">
        <f>IFERROR(('Factset Current'!F430-'Compustat Current'!F430)/'Compustat Current'!F430,"")</f>
        <v>0</v>
      </c>
      <c r="G431" s="2">
        <f>IFERROR(('Factset Current'!G430-'Compustat Current'!G430)/'Compustat Current'!G430,"")</f>
        <v>5.7281193378310499E-5</v>
      </c>
      <c r="H431" s="2">
        <f>IFERROR(('Factset Current'!H430-'Compustat Current'!H430)/'Compustat Current'!H430,"")</f>
        <v>0</v>
      </c>
      <c r="I431" s="2">
        <f>IFERROR(('Factset Current'!I430-'Compustat Current'!I430)/'Compustat Current'!I430,"")</f>
        <v>0</v>
      </c>
      <c r="J431" s="2">
        <f>IFERROR(('Factset Current'!J430-'Compustat Current'!J430)/'Compustat Current'!J430,"")</f>
        <v>-0.60560733025295643</v>
      </c>
      <c r="K431" s="2">
        <f>IFERROR(('Factset Current'!K430-'Compustat Current'!K430)/'Compustat Current'!K430,"")</f>
        <v>0</v>
      </c>
      <c r="L431" s="2">
        <f>IFERROR(('Factset Current'!L430-'Compustat Current'!L430)/'Compustat Current'!L430,"")</f>
        <v>-2.3304591004426915E-3</v>
      </c>
      <c r="M431" s="2">
        <f>IFERROR(('Factset Current'!M430-'Compustat Current'!M430)/'Compustat Current'!M430,"")</f>
        <v>2.3744063984004159E-3</v>
      </c>
      <c r="N431" s="2">
        <f>IFERROR(('Factset Current'!N430-'Compustat Current'!N430)/'Compustat Current'!N430,"")</f>
        <v>1.4014325755216607E-2</v>
      </c>
      <c r="O431" s="2">
        <f>IFERROR(('Factset Current'!O430-'Compustat Current'!O430)/'Compustat Current'!O430,"")</f>
        <v>1.1051648247252927E-2</v>
      </c>
      <c r="P431" s="2">
        <f>IFERROR(('Factset Current'!P430-'Compustat Current'!P430)/'Compustat Current'!P430,"")</f>
        <v>5.8611966967981264E-5</v>
      </c>
      <c r="Q431" s="2">
        <f>IFERROR(('Factset Current'!Q430-'Compustat Current'!Q430)/'Compustat Current'!Q430,"")</f>
        <v>0</v>
      </c>
      <c r="R431" s="2">
        <f>IFERROR(('Factset Current'!R430-'Compustat Current'!R430)/'Compustat Current'!R430,"")</f>
        <v>-1.0443864229764109E-3</v>
      </c>
      <c r="S431" s="2">
        <f>IFERROR(('Factset Current'!S430-'Compustat Current'!S430)/'Compustat Current'!S430,"")</f>
        <v>0</v>
      </c>
      <c r="T431" s="2">
        <f>IFERROR(('Factset Current'!T430-'Compustat Current'!T430)/'Compustat Current'!T430,"")</f>
        <v>0</v>
      </c>
      <c r="U431" s="2">
        <f>IFERROR(('Factset Current'!U430-'Compustat Current'!U430)/'Compustat Current'!U430,"")</f>
        <v>0</v>
      </c>
      <c r="V431" s="2">
        <f>IFERROR(('Factset Current'!V430-'Compustat Current'!V430)/'Compustat Current'!V430,"")</f>
        <v>1.1362345188040516E-4</v>
      </c>
      <c r="W431" s="2">
        <f>IFERROR(('Factset Current'!W430-'Compustat Current'!W430)/'Compustat Current'!W430,"")</f>
        <v>0</v>
      </c>
      <c r="X431" s="2">
        <f>IFERROR(('Factset Current'!X430-'Compustat Current'!X430)/'Compustat Current'!X430,"")</f>
        <v>0</v>
      </c>
      <c r="Y431" s="2">
        <f>IFERROR(('Factset Current'!Y430-'Compustat Current'!Y430)/'Compustat Current'!Y430,"")</f>
        <v>0</v>
      </c>
      <c r="Z431" s="2">
        <f>IFERROR(('Factset Current'!Z430-'Compustat Current'!Z430)/'Compustat Current'!Z430,"")</f>
        <v>0</v>
      </c>
      <c r="AA431" s="2">
        <f>IFERROR(('Factset Current'!AA430-'Compustat Current'!AA430)/'Compustat Current'!AA430,"")</f>
        <v>-0.68257882684516469</v>
      </c>
      <c r="AB431" s="2">
        <f>IFERROR(('Factset Current'!AB430-'Compustat Current'!AB430)/'Compustat Current'!AB430,"")</f>
        <v>3.7666174298375134E-2</v>
      </c>
      <c r="AC431" s="2">
        <f>IFERROR(('Factset Current'!AC430-'Compustat Current'!AC430)/'Compustat Current'!AC430,"")</f>
        <v>-0.67970030437836559</v>
      </c>
    </row>
    <row r="432" spans="1:29" x14ac:dyDescent="0.25">
      <c r="A432" t="s">
        <v>883</v>
      </c>
      <c r="C432" s="2">
        <f>('Compustat Current'!C431-'Factset Current'!C431)/'Compustat Current'!C431</f>
        <v>0</v>
      </c>
      <c r="D432" s="2">
        <f>IFERROR(('Factset Current'!D431-'Compustat Current'!D431)/'Compustat Current'!D431,"")</f>
        <v>-0.15148644030940334</v>
      </c>
      <c r="E432" s="2">
        <f>IFERROR(('Factset Current'!E431-'Compustat Current'!E431)/'Compustat Current'!E431,"")</f>
        <v>0</v>
      </c>
      <c r="F432" s="2">
        <f>IFERROR(('Factset Current'!F431-'Compustat Current'!F431)/'Compustat Current'!F431,"")</f>
        <v>0</v>
      </c>
      <c r="G432" s="2">
        <f>IFERROR(('Factset Current'!G431-'Compustat Current'!G431)/'Compustat Current'!G431,"")</f>
        <v>1.9759917009004525E-6</v>
      </c>
      <c r="H432" s="2">
        <f>IFERROR(('Factset Current'!H431-'Compustat Current'!H431)/'Compustat Current'!H431,"")</f>
        <v>0</v>
      </c>
      <c r="I432" s="2">
        <f>IFERROR(('Factset Current'!I431-'Compustat Current'!I431)/'Compustat Current'!I431,"")</f>
        <v>1.5465729349736549E-3</v>
      </c>
      <c r="J432" s="2">
        <f>IFERROR(('Factset Current'!J431-'Compustat Current'!J431)/'Compustat Current'!J431,"")</f>
        <v>-0.2</v>
      </c>
      <c r="K432" s="2">
        <f>IFERROR(('Factset Current'!K431-'Compustat Current'!K431)/'Compustat Current'!K431,"")</f>
        <v>0</v>
      </c>
      <c r="L432" s="2">
        <f>IFERROR(('Factset Current'!L431-'Compustat Current'!L431)/'Compustat Current'!L431,"")</f>
        <v>-3.0509524547003262E-2</v>
      </c>
      <c r="M432" s="2">
        <f>IFERROR(('Factset Current'!M431-'Compustat Current'!M431)/'Compustat Current'!M431,"")</f>
        <v>0</v>
      </c>
      <c r="N432" s="2">
        <f>IFERROR(('Factset Current'!N431-'Compustat Current'!N431)/'Compustat Current'!N431,"")</f>
        <v>-4.0622281964102294E-3</v>
      </c>
      <c r="O432" s="2">
        <f>IFERROR(('Factset Current'!O431-'Compustat Current'!O431)/'Compustat Current'!O431,"")</f>
        <v>-4.7064163155765984E-3</v>
      </c>
      <c r="P432" s="2">
        <f>IFERROR(('Factset Current'!P431-'Compustat Current'!P431)/'Compustat Current'!P431,"")</f>
        <v>7.6828703195877129E-7</v>
      </c>
      <c r="Q432" s="2">
        <f>IFERROR(('Factset Current'!Q431-'Compustat Current'!Q431)/'Compustat Current'!Q431,"")</f>
        <v>0</v>
      </c>
      <c r="R432" s="2">
        <f>IFERROR(('Factset Current'!R431-'Compustat Current'!R431)/'Compustat Current'!R431,"")</f>
        <v>-4.4837304637458551E-3</v>
      </c>
      <c r="S432" s="2">
        <f>IFERROR(('Factset Current'!S431-'Compustat Current'!S431)/'Compustat Current'!S431,"")</f>
        <v>-7.6463406798175006E-3</v>
      </c>
      <c r="T432" s="2">
        <f>IFERROR(('Factset Current'!T431-'Compustat Current'!T431)/'Compustat Current'!T431,"")</f>
        <v>1.7314812237285301E-2</v>
      </c>
      <c r="U432" s="2">
        <f>IFERROR(('Factset Current'!U431-'Compustat Current'!U431)/'Compustat Current'!U431,"")</f>
        <v>-6.980802792321124E-3</v>
      </c>
      <c r="V432" s="2">
        <f>IFERROR(('Factset Current'!V431-'Compustat Current'!V431)/'Compustat Current'!V431,"")</f>
        <v>3.0247479376718737E-2</v>
      </c>
      <c r="W432" s="2">
        <f>IFERROR(('Factset Current'!W431-'Compustat Current'!W431)/'Compustat Current'!W431,"")</f>
        <v>0</v>
      </c>
      <c r="X432" s="2">
        <f>IFERROR(('Factset Current'!X431-'Compustat Current'!X431)/'Compustat Current'!X431,"")</f>
        <v>0</v>
      </c>
      <c r="Y432" s="2">
        <f>IFERROR(('Factset Current'!Y431-'Compustat Current'!Y431)/'Compustat Current'!Y431,"")</f>
        <v>0</v>
      </c>
      <c r="Z432" s="2">
        <f>IFERROR(('Factset Current'!Z431-'Compustat Current'!Z431)/'Compustat Current'!Z431,"")</f>
        <v>0</v>
      </c>
      <c r="AA432" s="2">
        <f>IFERROR(('Factset Current'!AA431-'Compustat Current'!AA431)/'Compustat Current'!AA431,"")</f>
        <v>-9.6287566293458929E-2</v>
      </c>
      <c r="AB432" s="2">
        <f>IFERROR(('Factset Current'!AB431-'Compustat Current'!AB431)/'Compustat Current'!AB431,"")</f>
        <v>0.44330708661417317</v>
      </c>
      <c r="AC432" s="2">
        <f>IFERROR(('Factset Current'!AC431-'Compustat Current'!AC431)/'Compustat Current'!AC431,"")</f>
        <v>-0.23821390281359564</v>
      </c>
    </row>
    <row r="433" spans="1:29" x14ac:dyDescent="0.25">
      <c r="A433" t="s">
        <v>885</v>
      </c>
      <c r="C433" s="2">
        <f>('Compustat Current'!C432-'Factset Current'!C432)/'Compustat Current'!C432</f>
        <v>0</v>
      </c>
      <c r="D433" s="2">
        <f>IFERROR(('Factset Current'!D432-'Compustat Current'!D432)/'Compustat Current'!D432,"")</f>
        <v>0.10058199351975572</v>
      </c>
      <c r="E433" s="2">
        <f>IFERROR(('Factset Current'!E432-'Compustat Current'!E432)/'Compustat Current'!E432,"")</f>
        <v>0</v>
      </c>
      <c r="F433" s="2">
        <f>IFERROR(('Factset Current'!F432-'Compustat Current'!F432)/'Compustat Current'!F432,"")</f>
        <v>0</v>
      </c>
      <c r="G433" s="2">
        <f>IFERROR(('Factset Current'!G432-'Compustat Current'!G432)/'Compustat Current'!G432,"")</f>
        <v>-1.4053753078702659E-7</v>
      </c>
      <c r="H433" s="2">
        <f>IFERROR(('Factset Current'!H432-'Compustat Current'!H432)/'Compustat Current'!H432,"")</f>
        <v>0</v>
      </c>
      <c r="I433" s="2">
        <f>IFERROR(('Factset Current'!I432-'Compustat Current'!I432)/'Compustat Current'!I432,"")</f>
        <v>0.21349831271091108</v>
      </c>
      <c r="J433" s="2">
        <f>IFERROR(('Factset Current'!J432-'Compustat Current'!J432)/'Compustat Current'!J432,"")</f>
        <v>0.50249376558603509</v>
      </c>
      <c r="K433" s="2">
        <f>IFERROR(('Factset Current'!K432-'Compustat Current'!K432)/'Compustat Current'!K432,"")</f>
        <v>0</v>
      </c>
      <c r="L433" s="2">
        <f>IFERROR(('Factset Current'!L432-'Compustat Current'!L432)/'Compustat Current'!L432,"")</f>
        <v>-1.2909070320461962E-2</v>
      </c>
      <c r="M433" s="2">
        <f>IFERROR(('Factset Current'!M432-'Compustat Current'!M432)/'Compustat Current'!M432,"")</f>
        <v>-2.2312373225152116E-2</v>
      </c>
      <c r="N433" s="2">
        <f>IFERROR(('Factset Current'!N432-'Compustat Current'!N432)/'Compustat Current'!N432,"")</f>
        <v>7.7120000000000036E-2</v>
      </c>
      <c r="O433" s="2">
        <f>IFERROR(('Factset Current'!O432-'Compustat Current'!O432)/'Compustat Current'!O432,"")</f>
        <v>4.1360041360041254E-2</v>
      </c>
      <c r="P433" s="2">
        <f>IFERROR(('Factset Current'!P432-'Compustat Current'!P432)/'Compustat Current'!P432,"")</f>
        <v>-6.8524442549846713E-8</v>
      </c>
      <c r="Q433" s="2">
        <f>IFERROR(('Factset Current'!Q432-'Compustat Current'!Q432)/'Compustat Current'!Q432,"")</f>
        <v>0</v>
      </c>
      <c r="R433" s="2">
        <f>IFERROR(('Factset Current'!R432-'Compustat Current'!R432)/'Compustat Current'!R432,"")</f>
        <v>-2.8854824165916331E-3</v>
      </c>
      <c r="S433" s="2">
        <f>IFERROR(('Factset Current'!S432-'Compustat Current'!S432)/'Compustat Current'!S432,"")</f>
        <v>0</v>
      </c>
      <c r="T433" s="2">
        <f>IFERROR(('Factset Current'!T432-'Compustat Current'!T432)/'Compustat Current'!T432,"")</f>
        <v>0.18613228423899672</v>
      </c>
      <c r="U433" s="2">
        <f>IFERROR(('Factset Current'!U432-'Compustat Current'!U432)/'Compustat Current'!U432,"")</f>
        <v>0</v>
      </c>
      <c r="V433" s="2">
        <f>IFERROR(('Factset Current'!V432-'Compustat Current'!V432)/'Compustat Current'!V432,"")</f>
        <v>-4.5167118337850415E-3</v>
      </c>
      <c r="W433" s="2">
        <f>IFERROR(('Factset Current'!W432-'Compustat Current'!W432)/'Compustat Current'!W432,"")</f>
        <v>-2.2761760242792969E-3</v>
      </c>
      <c r="X433" s="2">
        <f>IFERROR(('Factset Current'!X432-'Compustat Current'!X432)/'Compustat Current'!X432,"")</f>
        <v>-2.5169896803422572E-3</v>
      </c>
      <c r="Y433" s="2">
        <f>IFERROR(('Factset Current'!Y432-'Compustat Current'!Y432)/'Compustat Current'!Y432,"")</f>
        <v>-2.6099925428783271E-3</v>
      </c>
      <c r="Z433" s="2">
        <f>IFERROR(('Factset Current'!Z432-'Compustat Current'!Z432)/'Compustat Current'!Z432,"")</f>
        <v>0</v>
      </c>
      <c r="AA433" s="2">
        <f>IFERROR(('Factset Current'!AA432-'Compustat Current'!AA432)/'Compustat Current'!AA432,"")</f>
        <v>-0.30822391154111967</v>
      </c>
      <c r="AB433" s="2">
        <f>IFERROR(('Factset Current'!AB432-'Compustat Current'!AB432)/'Compustat Current'!AB432,"")</f>
        <v>-5.0590219224283355E-3</v>
      </c>
      <c r="AC433" s="2">
        <f>IFERROR(('Factset Current'!AC432-'Compustat Current'!AC432)/'Compustat Current'!AC432,"")</f>
        <v>-0.33793841513839568</v>
      </c>
    </row>
    <row r="434" spans="1:29" x14ac:dyDescent="0.25">
      <c r="A434" t="s">
        <v>887</v>
      </c>
      <c r="C434" s="2">
        <f>('Compustat Current'!C433-'Factset Current'!C433)/'Compustat Current'!C433</f>
        <v>0</v>
      </c>
      <c r="D434" s="2">
        <f>IFERROR(('Factset Current'!D433-'Compustat Current'!D433)/'Compustat Current'!D433,"")</f>
        <v>8.873376397860655E-2</v>
      </c>
      <c r="E434" s="2">
        <f>IFERROR(('Factset Current'!E433-'Compustat Current'!E433)/'Compustat Current'!E433,"")</f>
        <v>0</v>
      </c>
      <c r="F434" s="2">
        <f>IFERROR(('Factset Current'!F433-'Compustat Current'!F433)/'Compustat Current'!F433,"")</f>
        <v>0</v>
      </c>
      <c r="G434" s="2">
        <f>IFERROR(('Factset Current'!G433-'Compustat Current'!G433)/'Compustat Current'!G433,"")</f>
        <v>0</v>
      </c>
      <c r="H434" s="2">
        <f>IFERROR(('Factset Current'!H433-'Compustat Current'!H433)/'Compustat Current'!H433,"")</f>
        <v>0</v>
      </c>
      <c r="I434" s="2">
        <f>IFERROR(('Factset Current'!I433-'Compustat Current'!I433)/'Compustat Current'!I433,"")</f>
        <v>1.3559652716808226E-2</v>
      </c>
      <c r="J434" s="2">
        <f>IFERROR(('Factset Current'!J433-'Compustat Current'!J433)/'Compustat Current'!J433,"")</f>
        <v>-0.76813599525597942</v>
      </c>
      <c r="K434" s="2">
        <f>IFERROR(('Factset Current'!K433-'Compustat Current'!K433)/'Compustat Current'!K433,"")</f>
        <v>0</v>
      </c>
      <c r="L434" s="2">
        <f>IFERROR(('Factset Current'!L433-'Compustat Current'!L433)/'Compustat Current'!L433,"")</f>
        <v>-7.5842286936655121E-4</v>
      </c>
      <c r="M434" s="2">
        <f>IFERROR(('Factset Current'!M433-'Compustat Current'!M433)/'Compustat Current'!M433,"")</f>
        <v>7.9453161542713827E-2</v>
      </c>
      <c r="N434" s="2">
        <f>IFERROR(('Factset Current'!N433-'Compustat Current'!N433)/'Compustat Current'!N433,"")</f>
        <v>1.1685474447197667E-3</v>
      </c>
      <c r="O434" s="2">
        <f>IFERROR(('Factset Current'!O433-'Compustat Current'!O433)/'Compustat Current'!O433,"")</f>
        <v>-2.5174418604650738E-3</v>
      </c>
      <c r="P434" s="2">
        <f>IFERROR(('Factset Current'!P433-'Compustat Current'!P433)/'Compustat Current'!P433,"")</f>
        <v>0</v>
      </c>
      <c r="Q434" s="2">
        <f>IFERROR(('Factset Current'!Q433-'Compustat Current'!Q433)/'Compustat Current'!Q433,"")</f>
        <v>0</v>
      </c>
      <c r="R434" s="2" t="str">
        <f>IFERROR(('Factset Current'!R433-'Compustat Current'!R433)/'Compustat Current'!R433,"")</f>
        <v/>
      </c>
      <c r="S434" s="2">
        <f>IFERROR(('Factset Current'!S433-'Compustat Current'!S433)/'Compustat Current'!S433,"")</f>
        <v>0</v>
      </c>
      <c r="T434" s="2">
        <f>IFERROR(('Factset Current'!T433-'Compustat Current'!T433)/'Compustat Current'!T433,"")</f>
        <v>1.4856139910988646E-2</v>
      </c>
      <c r="U434" s="2">
        <f>IFERROR(('Factset Current'!U433-'Compustat Current'!U433)/'Compustat Current'!U433,"")</f>
        <v>1.4953271028037396E-2</v>
      </c>
      <c r="V434" s="2">
        <f>IFERROR(('Factset Current'!V433-'Compustat Current'!V433)/'Compustat Current'!V433,"")</f>
        <v>1.4710124026535827E-2</v>
      </c>
      <c r="W434" s="2">
        <f>IFERROR(('Factset Current'!W433-'Compustat Current'!W433)/'Compustat Current'!W433,"")</f>
        <v>0</v>
      </c>
      <c r="X434" s="2">
        <f>IFERROR(('Factset Current'!X433-'Compustat Current'!X433)/'Compustat Current'!X433,"")</f>
        <v>0</v>
      </c>
      <c r="Y434" s="2">
        <f>IFERROR(('Factset Current'!Y433-'Compustat Current'!Y433)/'Compustat Current'!Y433,"")</f>
        <v>3.9062500000000035E-3</v>
      </c>
      <c r="Z434" s="2">
        <f>IFERROR(('Factset Current'!Z433-'Compustat Current'!Z433)/'Compustat Current'!Z433,"")</f>
        <v>0</v>
      </c>
      <c r="AA434" s="2">
        <f>IFERROR(('Factset Current'!AA433-'Compustat Current'!AA433)/'Compustat Current'!AA433,"")</f>
        <v>4.2279411764705899E-2</v>
      </c>
      <c r="AB434" s="2">
        <f>IFERROR(('Factset Current'!AB433-'Compustat Current'!AB433)/'Compustat Current'!AB433,"")</f>
        <v>1.1981229407261227E-3</v>
      </c>
      <c r="AC434" s="2">
        <f>IFERROR(('Factset Current'!AC433-'Compustat Current'!AC433)/'Compustat Current'!AC433,"")</f>
        <v>-0.22877196099771235</v>
      </c>
    </row>
    <row r="435" spans="1:29" x14ac:dyDescent="0.25">
      <c r="A435" t="s">
        <v>889</v>
      </c>
      <c r="C435" s="2">
        <f>('Compustat Current'!C434-'Factset Current'!C434)/'Compustat Current'!C434</f>
        <v>0</v>
      </c>
      <c r="D435" s="2">
        <f>IFERROR(('Factset Current'!D434-'Compustat Current'!D434)/'Compustat Current'!D434,"")</f>
        <v>-0.13735428897883784</v>
      </c>
      <c r="E435" s="2">
        <f>IFERROR(('Factset Current'!E434-'Compustat Current'!E434)/'Compustat Current'!E434,"")</f>
        <v>0</v>
      </c>
      <c r="F435" s="2">
        <f>IFERROR(('Factset Current'!F434-'Compustat Current'!F434)/'Compustat Current'!F434,"")</f>
        <v>0</v>
      </c>
      <c r="G435" s="2">
        <f>IFERROR(('Factset Current'!G434-'Compustat Current'!G434)/'Compustat Current'!G434,"")</f>
        <v>0.14724201784411647</v>
      </c>
      <c r="H435" s="2">
        <f>IFERROR(('Factset Current'!H434-'Compustat Current'!H434)/'Compustat Current'!H434,"")</f>
        <v>0</v>
      </c>
      <c r="I435" s="2">
        <f>IFERROR(('Factset Current'!I434-'Compustat Current'!I434)/'Compustat Current'!I434,"")</f>
        <v>-6.2339000515198334E-2</v>
      </c>
      <c r="J435" s="2">
        <f>IFERROR(('Factset Current'!J434-'Compustat Current'!J434)/'Compustat Current'!J434,"")</f>
        <v>2.0444444444444447</v>
      </c>
      <c r="K435" s="2" t="str">
        <f>IFERROR(('Factset Current'!K434-'Compustat Current'!K434)/'Compustat Current'!K434,"")</f>
        <v/>
      </c>
      <c r="L435" s="2">
        <f>IFERROR(('Factset Current'!L434-'Compustat Current'!L434)/'Compustat Current'!L434,"")</f>
        <v>-0.51316204287515765</v>
      </c>
      <c r="M435" s="2">
        <f>IFERROR(('Factset Current'!M434-'Compustat Current'!M434)/'Compustat Current'!M434,"")</f>
        <v>0.32160737812911738</v>
      </c>
      <c r="N435" s="2">
        <f>IFERROR(('Factset Current'!N434-'Compustat Current'!N434)/'Compustat Current'!N434,"")</f>
        <v>-3.793898118529225E-2</v>
      </c>
      <c r="O435" s="2">
        <f>IFERROR(('Factset Current'!O434-'Compustat Current'!O434)/'Compustat Current'!O434,"")</f>
        <v>-0.19604954410500885</v>
      </c>
      <c r="P435" s="2">
        <f>IFERROR(('Factset Current'!P434-'Compustat Current'!P434)/'Compustat Current'!P434,"")</f>
        <v>0.14723806592610664</v>
      </c>
      <c r="Q435" s="2">
        <f>IFERROR(('Factset Current'!Q434-'Compustat Current'!Q434)/'Compustat Current'!Q434,"")</f>
        <v>0</v>
      </c>
      <c r="R435" s="2">
        <f>IFERROR(('Factset Current'!R434-'Compustat Current'!R434)/'Compustat Current'!R434,"")</f>
        <v>-7.2061968598403789E-2</v>
      </c>
      <c r="S435" s="2" t="str">
        <f>IFERROR(('Factset Current'!S434-'Compustat Current'!S434)/'Compustat Current'!S434,"")</f>
        <v/>
      </c>
      <c r="T435" s="2">
        <f>IFERROR(('Factset Current'!T434-'Compustat Current'!T434)/'Compustat Current'!T434,"")</f>
        <v>2.8181139872582407E-2</v>
      </c>
      <c r="U435" s="2">
        <f>IFERROR(('Factset Current'!U434-'Compustat Current'!U434)/'Compustat Current'!U434,"")</f>
        <v>6.1804697156986267E-4</v>
      </c>
      <c r="V435" s="2">
        <f>IFERROR(('Factset Current'!V434-'Compustat Current'!V434)/'Compustat Current'!V434,"")</f>
        <v>-2.3146087420991699E-2</v>
      </c>
      <c r="W435" s="2">
        <f>IFERROR(('Factset Current'!W434-'Compustat Current'!W434)/'Compustat Current'!W434,"")</f>
        <v>-0.25400931195033638</v>
      </c>
      <c r="X435" s="2" t="str">
        <f>IFERROR(('Factset Current'!X434-'Compustat Current'!X434)/'Compustat Current'!X434,"")</f>
        <v/>
      </c>
      <c r="Y435" s="2">
        <f>IFERROR(('Factset Current'!Y434-'Compustat Current'!Y434)/'Compustat Current'!Y434,"")</f>
        <v>-0.27066140413826106</v>
      </c>
      <c r="Z435" s="2">
        <f>IFERROR(('Factset Current'!Z434-'Compustat Current'!Z434)/'Compustat Current'!Z434,"")</f>
        <v>0</v>
      </c>
      <c r="AA435" s="2">
        <f>IFERROR(('Factset Current'!AA434-'Compustat Current'!AA434)/'Compustat Current'!AA434,"")</f>
        <v>6.4344490503000631E-2</v>
      </c>
      <c r="AB435" s="2">
        <f>IFERROR(('Factset Current'!AB434-'Compustat Current'!AB434)/'Compustat Current'!AB434,"")</f>
        <v>-3.2406157169862304E-3</v>
      </c>
      <c r="AC435" s="2">
        <f>IFERROR(('Factset Current'!AC434-'Compustat Current'!AC434)/'Compustat Current'!AC434,"")</f>
        <v>6.4699320555724624E-2</v>
      </c>
    </row>
    <row r="436" spans="1:29" x14ac:dyDescent="0.25">
      <c r="A436" t="s">
        <v>891</v>
      </c>
      <c r="C436" s="2">
        <f>('Compustat Current'!C435-'Factset Current'!C435)/'Compustat Current'!C435</f>
        <v>0</v>
      </c>
      <c r="D436" s="2">
        <f>IFERROR(('Factset Current'!D435-'Compustat Current'!D435)/'Compustat Current'!D435,"")</f>
        <v>-1.1372796792958419E-2</v>
      </c>
      <c r="E436" s="2">
        <f>IFERROR(('Factset Current'!E435-'Compustat Current'!E435)/'Compustat Current'!E435,"")</f>
        <v>0</v>
      </c>
      <c r="F436" s="2">
        <f>IFERROR(('Factset Current'!F435-'Compustat Current'!F435)/'Compustat Current'!F435,"")</f>
        <v>0</v>
      </c>
      <c r="G436" s="2">
        <f>IFERROR(('Factset Current'!G435-'Compustat Current'!G435)/'Compustat Current'!G435,"")</f>
        <v>0</v>
      </c>
      <c r="H436" s="2">
        <f>IFERROR(('Factset Current'!H435-'Compustat Current'!H435)/'Compustat Current'!H435,"")</f>
        <v>0</v>
      </c>
      <c r="I436" s="2">
        <f>IFERROR(('Factset Current'!I435-'Compustat Current'!I435)/'Compustat Current'!I435,"")</f>
        <v>0</v>
      </c>
      <c r="J436" s="2">
        <f>IFERROR(('Factset Current'!J435-'Compustat Current'!J435)/'Compustat Current'!J435,"")</f>
        <v>-0.22980011261261266</v>
      </c>
      <c r="K436" s="2">
        <f>IFERROR(('Factset Current'!K435-'Compustat Current'!K435)/'Compustat Current'!K435,"")</f>
        <v>0</v>
      </c>
      <c r="L436" s="2">
        <f>IFERROR(('Factset Current'!L435-'Compustat Current'!L435)/'Compustat Current'!L435,"")</f>
        <v>1.6694490818028799E-3</v>
      </c>
      <c r="M436" s="2">
        <f>IFERROR(('Factset Current'!M435-'Compustat Current'!M435)/'Compustat Current'!M435,"")</f>
        <v>-0.58069515164932473</v>
      </c>
      <c r="N436" s="2">
        <f>IFERROR(('Factset Current'!N435-'Compustat Current'!N435)/'Compustat Current'!N435,"")</f>
        <v>5.1172378501808035E-3</v>
      </c>
      <c r="O436" s="2">
        <f>IFERROR(('Factset Current'!O435-'Compustat Current'!O435)/'Compustat Current'!O435,"")</f>
        <v>-7.8896918076813677E-2</v>
      </c>
      <c r="P436" s="2">
        <f>IFERROR(('Factset Current'!P435-'Compustat Current'!P435)/'Compustat Current'!P435,"")</f>
        <v>-1.2939195271191727E-6</v>
      </c>
      <c r="Q436" s="2">
        <f>IFERROR(('Factset Current'!Q435-'Compustat Current'!Q435)/'Compustat Current'!Q435,"")</f>
        <v>0</v>
      </c>
      <c r="R436" s="2">
        <f>IFERROR(('Factset Current'!R435-'Compustat Current'!R435)/'Compustat Current'!R435,"")</f>
        <v>1.1959709874718543E-2</v>
      </c>
      <c r="S436" s="2">
        <f>IFERROR(('Factset Current'!S435-'Compustat Current'!S435)/'Compustat Current'!S435,"")</f>
        <v>0</v>
      </c>
      <c r="T436" s="2" t="str">
        <f>IFERROR(('Factset Current'!T435-'Compustat Current'!T435)/'Compustat Current'!T435,"")</f>
        <v/>
      </c>
      <c r="U436" s="2">
        <f>IFERROR(('Factset Current'!U435-'Compustat Current'!U435)/'Compustat Current'!U435,"")</f>
        <v>0</v>
      </c>
      <c r="V436" s="2">
        <f>IFERROR(('Factset Current'!V435-'Compustat Current'!V435)/'Compustat Current'!V435,"")</f>
        <v>-1.0151232649678968E-2</v>
      </c>
      <c r="W436" s="2">
        <f>IFERROR(('Factset Current'!W435-'Compustat Current'!W435)/'Compustat Current'!W435,"")</f>
        <v>0</v>
      </c>
      <c r="X436" s="2">
        <f>IFERROR(('Factset Current'!X435-'Compustat Current'!X435)/'Compustat Current'!X435,"")</f>
        <v>0</v>
      </c>
      <c r="Y436" s="2">
        <f>IFERROR(('Factset Current'!Y435-'Compustat Current'!Y435)/'Compustat Current'!Y435,"")</f>
        <v>0</v>
      </c>
      <c r="Z436" s="2">
        <f>IFERROR(('Factset Current'!Z435-'Compustat Current'!Z435)/'Compustat Current'!Z435,"")</f>
        <v>-0.1727656579873329</v>
      </c>
      <c r="AA436" s="2">
        <f>IFERROR(('Factset Current'!AA435-'Compustat Current'!AA435)/'Compustat Current'!AA435,"")</f>
        <v>-5.9978697909732377E-2</v>
      </c>
      <c r="AB436" s="2">
        <f>IFERROR(('Factset Current'!AB435-'Compustat Current'!AB435)/'Compustat Current'!AB435,"")</f>
        <v>-9.4652153336489183E-3</v>
      </c>
      <c r="AC436" s="2">
        <f>IFERROR(('Factset Current'!AC435-'Compustat Current'!AC435)/'Compustat Current'!AC435,"")</f>
        <v>-5.7471082876747244E-2</v>
      </c>
    </row>
    <row r="437" spans="1:29" x14ac:dyDescent="0.25">
      <c r="A437" t="s">
        <v>893</v>
      </c>
      <c r="C437" s="2">
        <f>('Compustat Current'!C436-'Factset Current'!C436)/'Compustat Current'!C436</f>
        <v>0</v>
      </c>
      <c r="D437" s="2">
        <f>IFERROR(('Factset Current'!D436-'Compustat Current'!D436)/'Compustat Current'!D436,"")</f>
        <v>9.7554067971163602E-2</v>
      </c>
      <c r="E437" s="2">
        <f>IFERROR(('Factset Current'!E436-'Compustat Current'!E436)/'Compustat Current'!E436,"")</f>
        <v>0</v>
      </c>
      <c r="F437" s="2">
        <f>IFERROR(('Factset Current'!F436-'Compustat Current'!F436)/'Compustat Current'!F436,"")</f>
        <v>0</v>
      </c>
      <c r="G437" s="2">
        <f>IFERROR(('Factset Current'!G436-'Compustat Current'!G436)/'Compustat Current'!G436,"")</f>
        <v>0</v>
      </c>
      <c r="H437" s="2">
        <f>IFERROR(('Factset Current'!H436-'Compustat Current'!H436)/'Compustat Current'!H436,"")</f>
        <v>0</v>
      </c>
      <c r="I437" s="2" t="str">
        <f>IFERROR(('Factset Current'!I436-'Compustat Current'!I436)/'Compustat Current'!I436,"")</f>
        <v/>
      </c>
      <c r="J437" s="2">
        <f>IFERROR(('Factset Current'!J436-'Compustat Current'!J436)/'Compustat Current'!J436,"")</f>
        <v>-0.97524137931034482</v>
      </c>
      <c r="K437" s="2">
        <f>IFERROR(('Factset Current'!K436-'Compustat Current'!K436)/'Compustat Current'!K436,"")</f>
        <v>-5.424954792043404E-3</v>
      </c>
      <c r="L437" s="2">
        <f>IFERROR(('Factset Current'!L436-'Compustat Current'!L436)/'Compustat Current'!L436,"")</f>
        <v>9.9437148217635905E-3</v>
      </c>
      <c r="M437" s="2">
        <f>IFERROR(('Factset Current'!M436-'Compustat Current'!M436)/'Compustat Current'!M436,"")</f>
        <v>4.2033235581621954E-3</v>
      </c>
      <c r="N437" s="2">
        <f>IFERROR(('Factset Current'!N436-'Compustat Current'!N436)/'Compustat Current'!N436,"")</f>
        <v>7.921752485651844E-3</v>
      </c>
      <c r="O437" s="2">
        <f>IFERROR(('Factset Current'!O436-'Compustat Current'!O436)/'Compustat Current'!O436,"")</f>
        <v>0.23322084739407589</v>
      </c>
      <c r="P437" s="2">
        <f>IFERROR(('Factset Current'!P436-'Compustat Current'!P436)/'Compustat Current'!P436,"")</f>
        <v>0</v>
      </c>
      <c r="Q437" s="2">
        <f>IFERROR(('Factset Current'!Q436-'Compustat Current'!Q436)/'Compustat Current'!Q436,"")</f>
        <v>0</v>
      </c>
      <c r="R437" s="2">
        <f>IFERROR(('Factset Current'!R436-'Compustat Current'!R436)/'Compustat Current'!R436,"")</f>
        <v>2.3832221163013296E-3</v>
      </c>
      <c r="S437" s="2">
        <f>IFERROR(('Factset Current'!S436-'Compustat Current'!S436)/'Compustat Current'!S436,"")</f>
        <v>0</v>
      </c>
      <c r="T437" s="2" t="str">
        <f>IFERROR(('Factset Current'!T436-'Compustat Current'!T436)/'Compustat Current'!T436,"")</f>
        <v/>
      </c>
      <c r="U437" s="2">
        <f>IFERROR(('Factset Current'!U436-'Compustat Current'!U436)/'Compustat Current'!U436,"")</f>
        <v>9.0209491235570691E-2</v>
      </c>
      <c r="V437" s="2">
        <f>IFERROR(('Factset Current'!V436-'Compustat Current'!V436)/'Compustat Current'!V436,"")</f>
        <v>-1.1379800853485073E-2</v>
      </c>
      <c r="W437" s="2">
        <f>IFERROR(('Factset Current'!W436-'Compustat Current'!W436)/'Compustat Current'!W436,"")</f>
        <v>-6.5126050420168016E-2</v>
      </c>
      <c r="X437" s="2">
        <f>IFERROR(('Factset Current'!X436-'Compustat Current'!X436)/'Compustat Current'!X436,"")</f>
        <v>-6.4915189389108577E-2</v>
      </c>
      <c r="Y437" s="2">
        <f>IFERROR(('Factset Current'!Y436-'Compustat Current'!Y436)/'Compustat Current'!Y436,"")</f>
        <v>-3.7609610218460182E-2</v>
      </c>
      <c r="Z437" s="2">
        <f>IFERROR(('Factset Current'!Z436-'Compustat Current'!Z436)/'Compustat Current'!Z436,"")</f>
        <v>2.6768172888015713E-2</v>
      </c>
      <c r="AA437" s="2">
        <f>IFERROR(('Factset Current'!AA436-'Compustat Current'!AA436)/'Compustat Current'!AA436,"")</f>
        <v>2.443620178041543</v>
      </c>
      <c r="AB437" s="2">
        <f>IFERROR(('Factset Current'!AB436-'Compustat Current'!AB436)/'Compustat Current'!AB436,"")</f>
        <v>-2.5279378143575673</v>
      </c>
      <c r="AC437" s="2">
        <f>IFERROR(('Factset Current'!AC436-'Compustat Current'!AC436)/'Compustat Current'!AC436,"")</f>
        <v>0.55279736326087858</v>
      </c>
    </row>
    <row r="438" spans="1:29" x14ac:dyDescent="0.25">
      <c r="A438" t="s">
        <v>895</v>
      </c>
      <c r="C438" s="2">
        <f>('Compustat Current'!C437-'Factset Current'!C437)/'Compustat Current'!C437</f>
        <v>0</v>
      </c>
      <c r="D438" s="2">
        <f>IFERROR(('Factset Current'!D437-'Compustat Current'!D437)/'Compustat Current'!D437,"")</f>
        <v>-4.3735006458756089E-2</v>
      </c>
      <c r="E438" s="2">
        <f>IFERROR(('Factset Current'!E437-'Compustat Current'!E437)/'Compustat Current'!E437,"")</f>
        <v>0</v>
      </c>
      <c r="F438" s="2">
        <f>IFERROR(('Factset Current'!F437-'Compustat Current'!F437)/'Compustat Current'!F437,"")</f>
        <v>0</v>
      </c>
      <c r="G438" s="2">
        <f>IFERROR(('Factset Current'!G437-'Compustat Current'!G437)/'Compustat Current'!G437,"")</f>
        <v>0</v>
      </c>
      <c r="H438" s="2">
        <f>IFERROR(('Factset Current'!H437-'Compustat Current'!H437)/'Compustat Current'!H437,"")</f>
        <v>0</v>
      </c>
      <c r="I438" s="2">
        <f>IFERROR(('Factset Current'!I437-'Compustat Current'!I437)/'Compustat Current'!I437,"")</f>
        <v>4.6424852481778411E-3</v>
      </c>
      <c r="J438" s="2">
        <f>IFERROR(('Factset Current'!J437-'Compustat Current'!J437)/'Compustat Current'!J437,"")</f>
        <v>2.8225806451612875E-2</v>
      </c>
      <c r="K438" s="2">
        <f>IFERROR(('Factset Current'!K437-'Compustat Current'!K437)/'Compustat Current'!K437,"")</f>
        <v>0</v>
      </c>
      <c r="L438" s="2">
        <f>IFERROR(('Factset Current'!L437-'Compustat Current'!L437)/'Compustat Current'!L437,"")</f>
        <v>-1.6072785463036199E-2</v>
      </c>
      <c r="M438" s="2">
        <f>IFERROR(('Factset Current'!M437-'Compustat Current'!M437)/'Compustat Current'!M437,"")</f>
        <v>-2.4057422306357447E-3</v>
      </c>
      <c r="N438" s="2">
        <f>IFERROR(('Factset Current'!N437-'Compustat Current'!N437)/'Compustat Current'!N437,"")</f>
        <v>3.0010359766434309E-2</v>
      </c>
      <c r="O438" s="2">
        <f>IFERROR(('Factset Current'!O437-'Compustat Current'!O437)/'Compustat Current'!O437,"")</f>
        <v>-3.885088919288647E-2</v>
      </c>
      <c r="P438" s="2">
        <f>IFERROR(('Factset Current'!P437-'Compustat Current'!P437)/'Compustat Current'!P437,"")</f>
        <v>0</v>
      </c>
      <c r="Q438" s="2">
        <f>IFERROR(('Factset Current'!Q437-'Compustat Current'!Q437)/'Compustat Current'!Q437,"")</f>
        <v>0</v>
      </c>
      <c r="R438" s="2">
        <f>IFERROR(('Factset Current'!R437-'Compustat Current'!R437)/'Compustat Current'!R437,"")</f>
        <v>-1.3026891225458761E-3</v>
      </c>
      <c r="S438" s="2">
        <f>IFERROR(('Factset Current'!S437-'Compustat Current'!S437)/'Compustat Current'!S437,"")</f>
        <v>0</v>
      </c>
      <c r="T438" s="2">
        <f>IFERROR(('Factset Current'!T437-'Compustat Current'!T437)/'Compustat Current'!T437,"")</f>
        <v>-1.6991631621426539E-2</v>
      </c>
      <c r="U438" s="2">
        <f>IFERROR(('Factset Current'!U437-'Compustat Current'!U437)/'Compustat Current'!U437,"")</f>
        <v>-2.1962350256702786E-2</v>
      </c>
      <c r="V438" s="2">
        <f>IFERROR(('Factset Current'!V437-'Compustat Current'!V437)/'Compustat Current'!V437,"")</f>
        <v>0</v>
      </c>
      <c r="W438" s="2">
        <f>IFERROR(('Factset Current'!W437-'Compustat Current'!W437)/'Compustat Current'!W437,"")</f>
        <v>0</v>
      </c>
      <c r="X438" s="2">
        <f>IFERROR(('Factset Current'!X437-'Compustat Current'!X437)/'Compustat Current'!X437,"")</f>
        <v>0</v>
      </c>
      <c r="Y438" s="2">
        <f>IFERROR(('Factset Current'!Y437-'Compustat Current'!Y437)/'Compustat Current'!Y437,"")</f>
        <v>0</v>
      </c>
      <c r="Z438" s="2">
        <f>IFERROR(('Factset Current'!Z437-'Compustat Current'!Z437)/'Compustat Current'!Z437,"")</f>
        <v>2.0918152463849503E-2</v>
      </c>
      <c r="AA438" s="2">
        <f>IFERROR(('Factset Current'!AA437-'Compustat Current'!AA437)/'Compustat Current'!AA437,"")</f>
        <v>-0.21960114486197019</v>
      </c>
      <c r="AB438" s="2">
        <f>IFERROR(('Factset Current'!AB437-'Compustat Current'!AB437)/'Compustat Current'!AB437,"")</f>
        <v>5.0100200400807215E-4</v>
      </c>
      <c r="AC438" s="2">
        <f>IFERROR(('Factset Current'!AC437-'Compustat Current'!AC437)/'Compustat Current'!AC437,"")</f>
        <v>-0.25017532957521416</v>
      </c>
    </row>
    <row r="439" spans="1:29" x14ac:dyDescent="0.25">
      <c r="A439" t="s">
        <v>897</v>
      </c>
      <c r="C439" s="2">
        <f>('Compustat Current'!C438-'Factset Current'!C438)/'Compustat Current'!C438</f>
        <v>0</v>
      </c>
      <c r="D439" s="2">
        <f>IFERROR(('Factset Current'!D438-'Compustat Current'!D438)/'Compustat Current'!D438,"")</f>
        <v>0.21603641456582645</v>
      </c>
      <c r="E439" s="2">
        <f>IFERROR(('Factset Current'!E438-'Compustat Current'!E438)/'Compustat Current'!E438,"")</f>
        <v>0</v>
      </c>
      <c r="F439" s="2">
        <f>IFERROR(('Factset Current'!F438-'Compustat Current'!F438)/'Compustat Current'!F438,"")</f>
        <v>0</v>
      </c>
      <c r="G439" s="2">
        <f>IFERROR(('Factset Current'!G438-'Compustat Current'!G438)/'Compustat Current'!G438,"")</f>
        <v>0</v>
      </c>
      <c r="H439" s="2">
        <f>IFERROR(('Factset Current'!H438-'Compustat Current'!H438)/'Compustat Current'!H438,"")</f>
        <v>0</v>
      </c>
      <c r="I439" s="2">
        <f>IFERROR(('Factset Current'!I438-'Compustat Current'!I438)/'Compustat Current'!I438,"")</f>
        <v>0</v>
      </c>
      <c r="J439" s="2">
        <f>IFERROR(('Factset Current'!J438-'Compustat Current'!J438)/'Compustat Current'!J438,"")</f>
        <v>0.19988618580167866</v>
      </c>
      <c r="K439" s="2">
        <f>IFERROR(('Factset Current'!K438-'Compustat Current'!K438)/'Compustat Current'!K438,"")</f>
        <v>0</v>
      </c>
      <c r="L439" s="2">
        <f>IFERROR(('Factset Current'!L438-'Compustat Current'!L438)/'Compustat Current'!L438,"")</f>
        <v>-2.6718916993230639E-3</v>
      </c>
      <c r="M439" s="2">
        <f>IFERROR(('Factset Current'!M438-'Compustat Current'!M438)/'Compustat Current'!M438,"")</f>
        <v>-7.1709319591230655E-2</v>
      </c>
      <c r="N439" s="2">
        <f>IFERROR(('Factset Current'!N438-'Compustat Current'!N438)/'Compustat Current'!N438,"")</f>
        <v>-1.435353869934874E-3</v>
      </c>
      <c r="O439" s="2">
        <f>IFERROR(('Factset Current'!O438-'Compustat Current'!O438)/'Compustat Current'!O438,"")</f>
        <v>-1.6604716348791796E-3</v>
      </c>
      <c r="P439" s="2">
        <f>IFERROR(('Factset Current'!P438-'Compustat Current'!P438)/'Compustat Current'!P438,"")</f>
        <v>-6.7483847789942364E-7</v>
      </c>
      <c r="Q439" s="2">
        <f>IFERROR(('Factset Current'!Q438-'Compustat Current'!Q438)/'Compustat Current'!Q438,"")</f>
        <v>0</v>
      </c>
      <c r="R439" s="2">
        <f>IFERROR(('Factset Current'!R438-'Compustat Current'!R438)/'Compustat Current'!R438,"")</f>
        <v>-2.788968081809679E-3</v>
      </c>
      <c r="S439" s="2">
        <f>IFERROR(('Factset Current'!S438-'Compustat Current'!S438)/'Compustat Current'!S438,"")</f>
        <v>0</v>
      </c>
      <c r="T439" s="2">
        <f>IFERROR(('Factset Current'!T438-'Compustat Current'!T438)/'Compustat Current'!T438,"")</f>
        <v>-1.1014948859165928E-2</v>
      </c>
      <c r="U439" s="2">
        <f>IFERROR(('Factset Current'!U438-'Compustat Current'!U438)/'Compustat Current'!U438,"")</f>
        <v>-1.0269576379974334E-2</v>
      </c>
      <c r="V439" s="2">
        <f>IFERROR(('Factset Current'!V438-'Compustat Current'!V438)/'Compustat Current'!V438,"")</f>
        <v>-5.1584377302874192E-3</v>
      </c>
      <c r="W439" s="2">
        <f>IFERROR(('Factset Current'!W438-'Compustat Current'!W438)/'Compustat Current'!W438,"")</f>
        <v>0</v>
      </c>
      <c r="X439" s="2">
        <f>IFERROR(('Factset Current'!X438-'Compustat Current'!X438)/'Compustat Current'!X438,"")</f>
        <v>0</v>
      </c>
      <c r="Y439" s="2">
        <f>IFERROR(('Factset Current'!Y438-'Compustat Current'!Y438)/'Compustat Current'!Y438,"")</f>
        <v>0</v>
      </c>
      <c r="Z439" s="2">
        <f>IFERROR(('Factset Current'!Z438-'Compustat Current'!Z438)/'Compustat Current'!Z438,"")</f>
        <v>0</v>
      </c>
      <c r="AA439" s="2">
        <f>IFERROR(('Factset Current'!AA438-'Compustat Current'!AA438)/'Compustat Current'!AA438,"")</f>
        <v>-0.26127295140465834</v>
      </c>
      <c r="AB439" s="2">
        <f>IFERROR(('Factset Current'!AB438-'Compustat Current'!AB438)/'Compustat Current'!AB438,"")</f>
        <v>6.7772511848341349E-2</v>
      </c>
      <c r="AC439" s="2">
        <f>IFERROR(('Factset Current'!AC438-'Compustat Current'!AC438)/'Compustat Current'!AC438,"")</f>
        <v>-0.32252903972551772</v>
      </c>
    </row>
    <row r="440" spans="1:29" x14ac:dyDescent="0.25">
      <c r="A440" t="s">
        <v>899</v>
      </c>
      <c r="C440" s="2">
        <f>('Compustat Current'!C439-'Factset Current'!C439)/'Compustat Current'!C439</f>
        <v>0</v>
      </c>
      <c r="D440" s="2">
        <f>IFERROR(('Factset Current'!D439-'Compustat Current'!D439)/'Compustat Current'!D439,"")</f>
        <v>-0.49058801817804332</v>
      </c>
      <c r="E440" s="2">
        <f>IFERROR(('Factset Current'!E439-'Compustat Current'!E439)/'Compustat Current'!E439,"")</f>
        <v>0</v>
      </c>
      <c r="F440" s="2">
        <f>IFERROR(('Factset Current'!F439-'Compustat Current'!F439)/'Compustat Current'!F439,"")</f>
        <v>0</v>
      </c>
      <c r="G440" s="2">
        <f>IFERROR(('Factset Current'!G439-'Compustat Current'!G439)/'Compustat Current'!G439,"")</f>
        <v>0</v>
      </c>
      <c r="H440" s="2">
        <f>IFERROR(('Factset Current'!H439-'Compustat Current'!H439)/'Compustat Current'!H439,"")</f>
        <v>0</v>
      </c>
      <c r="I440" s="2">
        <f>IFERROR(('Factset Current'!I439-'Compustat Current'!I439)/'Compustat Current'!I439,"")</f>
        <v>0</v>
      </c>
      <c r="J440" s="2">
        <f>IFERROR(('Factset Current'!J439-'Compustat Current'!J439)/'Compustat Current'!J439,"")</f>
        <v>-2.0602666666666667</v>
      </c>
      <c r="K440" s="2">
        <f>IFERROR(('Factset Current'!K439-'Compustat Current'!K439)/'Compustat Current'!K439,"")</f>
        <v>0</v>
      </c>
      <c r="L440" s="2">
        <f>IFERROR(('Factset Current'!L439-'Compustat Current'!L439)/'Compustat Current'!L439,"")</f>
        <v>0</v>
      </c>
      <c r="M440" s="2">
        <f>IFERROR(('Factset Current'!M439-'Compustat Current'!M439)/'Compustat Current'!M439,"")</f>
        <v>-2.5565639780144033E-4</v>
      </c>
      <c r="N440" s="2">
        <f>IFERROR(('Factset Current'!N439-'Compustat Current'!N439)/'Compustat Current'!N439,"")</f>
        <v>-1.0016694490818039E-2</v>
      </c>
      <c r="O440" s="2">
        <f>IFERROR(('Factset Current'!O439-'Compustat Current'!O439)/'Compustat Current'!O439,"")</f>
        <v>-1.5445506323004738E-4</v>
      </c>
      <c r="P440" s="2">
        <f>IFERROR(('Factset Current'!P439-'Compustat Current'!P439)/'Compustat Current'!P439,"")</f>
        <v>0</v>
      </c>
      <c r="Q440" s="2">
        <f>IFERROR(('Factset Current'!Q439-'Compustat Current'!Q439)/'Compustat Current'!Q439,"")</f>
        <v>0</v>
      </c>
      <c r="R440" s="2">
        <f>IFERROR(('Factset Current'!R439-'Compustat Current'!R439)/'Compustat Current'!R439,"")</f>
        <v>0</v>
      </c>
      <c r="S440" s="2">
        <f>IFERROR(('Factset Current'!S439-'Compustat Current'!S439)/'Compustat Current'!S439,"")</f>
        <v>0</v>
      </c>
      <c r="T440" s="2">
        <f>IFERROR(('Factset Current'!T439-'Compustat Current'!T439)/'Compustat Current'!T439,"")</f>
        <v>1.09841503870255E-2</v>
      </c>
      <c r="U440" s="2">
        <f>IFERROR(('Factset Current'!U439-'Compustat Current'!U439)/'Compustat Current'!U439,"")</f>
        <v>1.1082379017362486E-2</v>
      </c>
      <c r="V440" s="2">
        <f>IFERROR(('Factset Current'!V439-'Compustat Current'!V439)/'Compustat Current'!V439,"")</f>
        <v>-3.8424124513618658E-2</v>
      </c>
      <c r="W440" s="2">
        <f>IFERROR(('Factset Current'!W439-'Compustat Current'!W439)/'Compustat Current'!W439,"")</f>
        <v>0</v>
      </c>
      <c r="X440" s="2">
        <f>IFERROR(('Factset Current'!X439-'Compustat Current'!X439)/'Compustat Current'!X439,"")</f>
        <v>0</v>
      </c>
      <c r="Y440" s="2">
        <f>IFERROR(('Factset Current'!Y439-'Compustat Current'!Y439)/'Compustat Current'!Y439,"")</f>
        <v>0</v>
      </c>
      <c r="Z440" s="2">
        <f>IFERROR(('Factset Current'!Z439-'Compustat Current'!Z439)/'Compustat Current'!Z439,"")</f>
        <v>0</v>
      </c>
      <c r="AA440" s="2">
        <f>IFERROR(('Factset Current'!AA439-'Compustat Current'!AA439)/'Compustat Current'!AA439,"")</f>
        <v>-285407687200.37939</v>
      </c>
      <c r="AB440" s="2">
        <f>IFERROR(('Factset Current'!AB439-'Compustat Current'!AB439)/'Compustat Current'!AB439,"")</f>
        <v>-1.0866734314222899</v>
      </c>
      <c r="AC440" s="2">
        <f>IFERROR(('Factset Current'!AC439-'Compustat Current'!AC439)/'Compustat Current'!AC439,"")</f>
        <v>-246408972672.9794</v>
      </c>
    </row>
    <row r="441" spans="1:29" x14ac:dyDescent="0.25">
      <c r="A441" t="s">
        <v>901</v>
      </c>
      <c r="C441" s="2">
        <f>('Compustat Current'!C440-'Factset Current'!C440)/'Compustat Current'!C440</f>
        <v>0</v>
      </c>
      <c r="D441" s="2">
        <f>IFERROR(('Factset Current'!D440-'Compustat Current'!D440)/'Compustat Current'!D440,"")</f>
        <v>-8.5482207323362591E-2</v>
      </c>
      <c r="E441" s="2">
        <f>IFERROR(('Factset Current'!E440-'Compustat Current'!E440)/'Compustat Current'!E440,"")</f>
        <v>0</v>
      </c>
      <c r="F441" s="2">
        <f>IFERROR(('Factset Current'!F440-'Compustat Current'!F440)/'Compustat Current'!F440,"")</f>
        <v>0</v>
      </c>
      <c r="G441" s="2">
        <f>IFERROR(('Factset Current'!G440-'Compustat Current'!G440)/'Compustat Current'!G440,"")</f>
        <v>0</v>
      </c>
      <c r="H441" s="2">
        <f>IFERROR(('Factset Current'!H440-'Compustat Current'!H440)/'Compustat Current'!H440,"")</f>
        <v>0</v>
      </c>
      <c r="I441" s="2">
        <f>IFERROR(('Factset Current'!I440-'Compustat Current'!I440)/'Compustat Current'!I440,"")</f>
        <v>0</v>
      </c>
      <c r="J441" s="2">
        <f>IFERROR(('Factset Current'!J440-'Compustat Current'!J440)/'Compustat Current'!J440,"")</f>
        <v>-0.34997666822211848</v>
      </c>
      <c r="K441" s="2">
        <f>IFERROR(('Factset Current'!K440-'Compustat Current'!K440)/'Compustat Current'!K440,"")</f>
        <v>0</v>
      </c>
      <c r="L441" s="2">
        <f>IFERROR(('Factset Current'!L440-'Compustat Current'!L440)/'Compustat Current'!L440,"")</f>
        <v>8.5746127777651983E-3</v>
      </c>
      <c r="M441" s="2">
        <f>IFERROR(('Factset Current'!M440-'Compustat Current'!M440)/'Compustat Current'!M440,"")</f>
        <v>-1.9917758930866475E-3</v>
      </c>
      <c r="N441" s="2">
        <f>IFERROR(('Factset Current'!N440-'Compustat Current'!N440)/'Compustat Current'!N440,"")</f>
        <v>6.8312846731213178E-4</v>
      </c>
      <c r="O441" s="2">
        <f>IFERROR(('Factset Current'!O440-'Compustat Current'!O440)/'Compustat Current'!O440,"")</f>
        <v>2.0014841292238096E-3</v>
      </c>
      <c r="P441" s="2">
        <f>IFERROR(('Factset Current'!P440-'Compustat Current'!P440)/'Compustat Current'!P440,"")</f>
        <v>1.0205505044476333E-7</v>
      </c>
      <c r="Q441" s="2">
        <f>IFERROR(('Factset Current'!Q440-'Compustat Current'!Q440)/'Compustat Current'!Q440,"")</f>
        <v>0</v>
      </c>
      <c r="R441" s="2">
        <f>IFERROR(('Factset Current'!R440-'Compustat Current'!R440)/'Compustat Current'!R440,"")</f>
        <v>6.7470571346541193E-3</v>
      </c>
      <c r="S441" s="2">
        <f>IFERROR(('Factset Current'!S440-'Compustat Current'!S440)/'Compustat Current'!S440,"")</f>
        <v>0</v>
      </c>
      <c r="T441" s="2" t="str">
        <f>IFERROR(('Factset Current'!T440-'Compustat Current'!T440)/'Compustat Current'!T440,"")</f>
        <v/>
      </c>
      <c r="U441" s="2">
        <f>IFERROR(('Factset Current'!U440-'Compustat Current'!U440)/'Compustat Current'!U440,"")</f>
        <v>0</v>
      </c>
      <c r="V441" s="2">
        <f>IFERROR(('Factset Current'!V440-'Compustat Current'!V440)/'Compustat Current'!V440,"")</f>
        <v>5.8869701726845074E-3</v>
      </c>
      <c r="W441" s="2">
        <f>IFERROR(('Factset Current'!W440-'Compustat Current'!W440)/'Compustat Current'!W440,"")</f>
        <v>0</v>
      </c>
      <c r="X441" s="2">
        <f>IFERROR(('Factset Current'!X440-'Compustat Current'!X440)/'Compustat Current'!X440,"")</f>
        <v>0</v>
      </c>
      <c r="Y441" s="2">
        <f>IFERROR(('Factset Current'!Y440-'Compustat Current'!Y440)/'Compustat Current'!Y440,"")</f>
        <v>0</v>
      </c>
      <c r="Z441" s="2">
        <f>IFERROR(('Factset Current'!Z440-'Compustat Current'!Z440)/'Compustat Current'!Z440,"")</f>
        <v>0</v>
      </c>
      <c r="AA441" s="2">
        <f>IFERROR(('Factset Current'!AA440-'Compustat Current'!AA440)/'Compustat Current'!AA440,"")</f>
        <v>2.1860138194736161</v>
      </c>
      <c r="AB441" s="2">
        <f>IFERROR(('Factset Current'!AB440-'Compustat Current'!AB440)/'Compustat Current'!AB440,"")</f>
        <v>1.7917133258678629E-2</v>
      </c>
      <c r="AC441" s="2">
        <f>IFERROR(('Factset Current'!AC440-'Compustat Current'!AC440)/'Compustat Current'!AC440,"")</f>
        <v>1.6695894615079359</v>
      </c>
    </row>
    <row r="442" spans="1:29" x14ac:dyDescent="0.25">
      <c r="A442" t="s">
        <v>903</v>
      </c>
      <c r="C442" s="2">
        <f>('Compustat Current'!C441-'Factset Current'!C441)/'Compustat Current'!C441</f>
        <v>0</v>
      </c>
      <c r="D442" s="2">
        <f>IFERROR(('Factset Current'!D441-'Compustat Current'!D441)/'Compustat Current'!D441,"")</f>
        <v>0.26439387804680548</v>
      </c>
      <c r="E442" s="2">
        <f>IFERROR(('Factset Current'!E441-'Compustat Current'!E441)/'Compustat Current'!E441,"")</f>
        <v>0</v>
      </c>
      <c r="F442" s="2">
        <f>IFERROR(('Factset Current'!F441-'Compustat Current'!F441)/'Compustat Current'!F441,"")</f>
        <v>0</v>
      </c>
      <c r="G442" s="2">
        <f>IFERROR(('Factset Current'!G441-'Compustat Current'!G441)/'Compustat Current'!G441,"")</f>
        <v>0</v>
      </c>
      <c r="H442" s="2">
        <f>IFERROR(('Factset Current'!H441-'Compustat Current'!H441)/'Compustat Current'!H441,"")</f>
        <v>0</v>
      </c>
      <c r="I442" s="2">
        <f>IFERROR(('Factset Current'!I441-'Compustat Current'!I441)/'Compustat Current'!I441,"")</f>
        <v>0</v>
      </c>
      <c r="J442" s="2">
        <f>IFERROR(('Factset Current'!J441-'Compustat Current'!J441)/'Compustat Current'!J441,"")</f>
        <v>-0.20849420849420852</v>
      </c>
      <c r="K442" s="2">
        <f>IFERROR(('Factset Current'!K441-'Compustat Current'!K441)/'Compustat Current'!K441,"")</f>
        <v>0</v>
      </c>
      <c r="L442" s="2">
        <f>IFERROR(('Factset Current'!L441-'Compustat Current'!L441)/'Compustat Current'!L441,"")</f>
        <v>9.4450274708314519E-3</v>
      </c>
      <c r="M442" s="2">
        <f>IFERROR(('Factset Current'!M441-'Compustat Current'!M441)/'Compustat Current'!M441,"")</f>
        <v>3.9351851851850599E-3</v>
      </c>
      <c r="N442" s="2">
        <f>IFERROR(('Factset Current'!N441-'Compustat Current'!N441)/'Compustat Current'!N441,"")</f>
        <v>4.4848484848484749E-2</v>
      </c>
      <c r="O442" s="2">
        <f>IFERROR(('Factset Current'!O441-'Compustat Current'!O441)/'Compustat Current'!O441,"")</f>
        <v>3.7828002298410566E-3</v>
      </c>
      <c r="P442" s="2">
        <f>IFERROR(('Factset Current'!P441-'Compustat Current'!P441)/'Compustat Current'!P441,"")</f>
        <v>3.0738075890895612E-7</v>
      </c>
      <c r="Q442" s="2">
        <f>IFERROR(('Factset Current'!Q441-'Compustat Current'!Q441)/'Compustat Current'!Q441,"")</f>
        <v>0</v>
      </c>
      <c r="R442" s="2">
        <f>IFERROR(('Factset Current'!R441-'Compustat Current'!R441)/'Compustat Current'!R441,"")</f>
        <v>-1.1316872427984577E-3</v>
      </c>
      <c r="S442" s="2">
        <f>IFERROR(('Factset Current'!S441-'Compustat Current'!S441)/'Compustat Current'!S441,"")</f>
        <v>0</v>
      </c>
      <c r="T442" s="2">
        <f>IFERROR(('Factset Current'!T441-'Compustat Current'!T441)/'Compustat Current'!T441,"")</f>
        <v>-3.2980204144757247E-2</v>
      </c>
      <c r="U442" s="2">
        <f>IFERROR(('Factset Current'!U441-'Compustat Current'!U441)/'Compustat Current'!U441,"")</f>
        <v>-3.2897064025468686E-2</v>
      </c>
      <c r="V442" s="2">
        <f>IFERROR(('Factset Current'!V441-'Compustat Current'!V441)/'Compustat Current'!V441,"")</f>
        <v>-3.7006004747939568E-3</v>
      </c>
      <c r="W442" s="2">
        <f>IFERROR(('Factset Current'!W441-'Compustat Current'!W441)/'Compustat Current'!W441,"")</f>
        <v>0</v>
      </c>
      <c r="X442" s="2">
        <f>IFERROR(('Factset Current'!X441-'Compustat Current'!X441)/'Compustat Current'!X441,"")</f>
        <v>0</v>
      </c>
      <c r="Y442" s="2">
        <f>IFERROR(('Factset Current'!Y441-'Compustat Current'!Y441)/'Compustat Current'!Y441,"")</f>
        <v>0</v>
      </c>
      <c r="Z442" s="2">
        <f>IFERROR(('Factset Current'!Z441-'Compustat Current'!Z441)/'Compustat Current'!Z441,"")</f>
        <v>0</v>
      </c>
      <c r="AA442" s="2">
        <f>IFERROR(('Factset Current'!AA441-'Compustat Current'!AA441)/'Compustat Current'!AA441,"")</f>
        <v>0.18252873563218402</v>
      </c>
      <c r="AB442" s="2">
        <f>IFERROR(('Factset Current'!AB441-'Compustat Current'!AB441)/'Compustat Current'!AB441,"")</f>
        <v>-0.12129380053908352</v>
      </c>
      <c r="AC442" s="2">
        <f>IFERROR(('Factset Current'!AC441-'Compustat Current'!AC441)/'Compustat Current'!AC441,"")</f>
        <v>0.39784285616765658</v>
      </c>
    </row>
    <row r="443" spans="1:29" x14ac:dyDescent="0.25">
      <c r="A443" t="s">
        <v>905</v>
      </c>
      <c r="C443" s="2">
        <f>('Compustat Current'!C442-'Factset Current'!C442)/'Compustat Current'!C442</f>
        <v>0</v>
      </c>
      <c r="D443" s="2">
        <f>IFERROR(('Factset Current'!D442-'Compustat Current'!D442)/'Compustat Current'!D442,"")</f>
        <v>-0.24523974223613781</v>
      </c>
      <c r="E443" s="2">
        <f>IFERROR(('Factset Current'!E442-'Compustat Current'!E442)/'Compustat Current'!E442,"")</f>
        <v>0</v>
      </c>
      <c r="F443" s="2">
        <f>IFERROR(('Factset Current'!F442-'Compustat Current'!F442)/'Compustat Current'!F442,"")</f>
        <v>0</v>
      </c>
      <c r="G443" s="2">
        <f>IFERROR(('Factset Current'!G442-'Compustat Current'!G442)/'Compustat Current'!G442,"")</f>
        <v>0</v>
      </c>
      <c r="H443" s="2">
        <f>IFERROR(('Factset Current'!H442-'Compustat Current'!H442)/'Compustat Current'!H442,"")</f>
        <v>0</v>
      </c>
      <c r="I443" s="2">
        <f>IFERROR(('Factset Current'!I442-'Compustat Current'!I442)/'Compustat Current'!I442,"")</f>
        <v>0</v>
      </c>
      <c r="J443" s="2">
        <f>IFERROR(('Factset Current'!J442-'Compustat Current'!J442)/'Compustat Current'!J442,"")</f>
        <v>5.7903111739745508E-2</v>
      </c>
      <c r="K443" s="2">
        <f>IFERROR(('Factset Current'!K442-'Compustat Current'!K442)/'Compustat Current'!K442,"")</f>
        <v>0</v>
      </c>
      <c r="L443" s="2">
        <f>IFERROR(('Factset Current'!L442-'Compustat Current'!L442)/'Compustat Current'!L442,"")</f>
        <v>1.053383324406359E-2</v>
      </c>
      <c r="M443" s="2">
        <f>IFERROR(('Factset Current'!M442-'Compustat Current'!M442)/'Compustat Current'!M442,"")</f>
        <v>1.5228881125146148E-3</v>
      </c>
      <c r="N443" s="2">
        <f>IFERROR(('Factset Current'!N442-'Compustat Current'!N442)/'Compustat Current'!N442,"")</f>
        <v>1.9872813990461095E-2</v>
      </c>
      <c r="O443" s="2">
        <f>IFERROR(('Factset Current'!O442-'Compustat Current'!O442)/'Compustat Current'!O442,"")</f>
        <v>-2.345198017929461E-3</v>
      </c>
      <c r="P443" s="2">
        <f>IFERROR(('Factset Current'!P442-'Compustat Current'!P442)/'Compustat Current'!P442,"")</f>
        <v>1.4927794666354577E-7</v>
      </c>
      <c r="Q443" s="2">
        <f>IFERROR(('Factset Current'!Q442-'Compustat Current'!Q442)/'Compustat Current'!Q442,"")</f>
        <v>0</v>
      </c>
      <c r="R443" s="2">
        <f>IFERROR(('Factset Current'!R442-'Compustat Current'!R442)/'Compustat Current'!R442,"")</f>
        <v>6.439150032196471E-4</v>
      </c>
      <c r="S443" s="2">
        <f>IFERROR(('Factset Current'!S442-'Compustat Current'!S442)/'Compustat Current'!S442,"")</f>
        <v>0</v>
      </c>
      <c r="T443" s="2">
        <f>IFERROR(('Factset Current'!T442-'Compustat Current'!T442)/'Compustat Current'!T442,"")</f>
        <v>0</v>
      </c>
      <c r="U443" s="2">
        <f>IFERROR(('Factset Current'!U442-'Compustat Current'!U442)/'Compustat Current'!U442,"")</f>
        <v>0</v>
      </c>
      <c r="V443" s="2">
        <f>IFERROR(('Factset Current'!V442-'Compustat Current'!V442)/'Compustat Current'!V442,"")</f>
        <v>-8.245755860953928E-2</v>
      </c>
      <c r="W443" s="2">
        <f>IFERROR(('Factset Current'!W442-'Compustat Current'!W442)/'Compustat Current'!W442,"")</f>
        <v>0</v>
      </c>
      <c r="X443" s="2">
        <f>IFERROR(('Factset Current'!X442-'Compustat Current'!X442)/'Compustat Current'!X442,"")</f>
        <v>0</v>
      </c>
      <c r="Y443" s="2">
        <f>IFERROR(('Factset Current'!Y442-'Compustat Current'!Y442)/'Compustat Current'!Y442,"")</f>
        <v>0</v>
      </c>
      <c r="Z443" s="2">
        <f>IFERROR(('Factset Current'!Z442-'Compustat Current'!Z442)/'Compustat Current'!Z442,"")</f>
        <v>3.0573847601128856E-2</v>
      </c>
      <c r="AA443" s="2">
        <f>IFERROR(('Factset Current'!AA442-'Compustat Current'!AA442)/'Compustat Current'!AA442,"")</f>
        <v>-1.0175763182238643E-2</v>
      </c>
      <c r="AB443" s="2">
        <f>IFERROR(('Factset Current'!AB442-'Compustat Current'!AB442)/'Compustat Current'!AB442,"")</f>
        <v>0.22863351038145824</v>
      </c>
      <c r="AC443" s="2">
        <f>IFERROR(('Factset Current'!AC442-'Compustat Current'!AC442)/'Compustat Current'!AC442,"")</f>
        <v>0.24412479740680715</v>
      </c>
    </row>
    <row r="444" spans="1:29" x14ac:dyDescent="0.25">
      <c r="A444" t="s">
        <v>907</v>
      </c>
      <c r="C444" s="2">
        <f>('Compustat Current'!C443-'Factset Current'!C443)/'Compustat Current'!C443</f>
        <v>0</v>
      </c>
      <c r="D444" s="2">
        <f>IFERROR(('Factset Current'!D443-'Compustat Current'!D443)/'Compustat Current'!D443,"")</f>
        <v>-2.1380905345828684E-2</v>
      </c>
      <c r="E444" s="2">
        <f>IFERROR(('Factset Current'!E443-'Compustat Current'!E443)/'Compustat Current'!E443,"")</f>
        <v>0</v>
      </c>
      <c r="F444" s="2">
        <f>IFERROR(('Factset Current'!F443-'Compustat Current'!F443)/'Compustat Current'!F443,"")</f>
        <v>0</v>
      </c>
      <c r="G444" s="2">
        <f>IFERROR(('Factset Current'!G443-'Compustat Current'!G443)/'Compustat Current'!G443,"")</f>
        <v>0</v>
      </c>
      <c r="H444" s="2">
        <f>IFERROR(('Factset Current'!H443-'Compustat Current'!H443)/'Compustat Current'!H443,"")</f>
        <v>0</v>
      </c>
      <c r="I444" s="2">
        <f>IFERROR(('Factset Current'!I443-'Compustat Current'!I443)/'Compustat Current'!I443,"")</f>
        <v>-1.8150515821643914E-3</v>
      </c>
      <c r="J444" s="2">
        <f>IFERROR(('Factset Current'!J443-'Compustat Current'!J443)/'Compustat Current'!J443,"")</f>
        <v>-0.66623810748264334</v>
      </c>
      <c r="K444" s="2">
        <f>IFERROR(('Factset Current'!K443-'Compustat Current'!K443)/'Compustat Current'!K443,"")</f>
        <v>0</v>
      </c>
      <c r="L444" s="2">
        <f>IFERROR(('Factset Current'!L443-'Compustat Current'!L443)/'Compustat Current'!L443,"")</f>
        <v>1.358388046185245E-4</v>
      </c>
      <c r="M444" s="2">
        <f>IFERROR(('Factset Current'!M443-'Compustat Current'!M443)/'Compustat Current'!M443,"")</f>
        <v>4.0074284038706257E-3</v>
      </c>
      <c r="N444" s="2">
        <f>IFERROR(('Factset Current'!N443-'Compustat Current'!N443)/'Compustat Current'!N443,"")</f>
        <v>-6.8336842105263555E-3</v>
      </c>
      <c r="O444" s="2">
        <f>IFERROR(('Factset Current'!O443-'Compustat Current'!O443)/'Compustat Current'!O443,"")</f>
        <v>7.4345575367460457E-4</v>
      </c>
      <c r="P444" s="2">
        <f>IFERROR(('Factset Current'!P443-'Compustat Current'!P443)/'Compustat Current'!P443,"")</f>
        <v>0</v>
      </c>
      <c r="Q444" s="2">
        <f>IFERROR(('Factset Current'!Q443-'Compustat Current'!Q443)/'Compustat Current'!Q443,"")</f>
        <v>0</v>
      </c>
      <c r="R444" s="2" t="str">
        <f>IFERROR(('Factset Current'!R443-'Compustat Current'!R443)/'Compustat Current'!R443,"")</f>
        <v/>
      </c>
      <c r="S444" s="2">
        <f>IFERROR(('Factset Current'!S443-'Compustat Current'!S443)/'Compustat Current'!S443,"")</f>
        <v>-1.5999999999999422E-3</v>
      </c>
      <c r="T444" s="2" t="str">
        <f>IFERROR(('Factset Current'!T443-'Compustat Current'!T443)/'Compustat Current'!T443,"")</f>
        <v/>
      </c>
      <c r="U444" s="2">
        <f>IFERROR(('Factset Current'!U443-'Compustat Current'!U443)/'Compustat Current'!U443,"")</f>
        <v>-1.8018018018018033E-3</v>
      </c>
      <c r="V444" s="2">
        <f>IFERROR(('Factset Current'!V443-'Compustat Current'!V443)/'Compustat Current'!V443,"")</f>
        <v>-1.6445287792536383E-2</v>
      </c>
      <c r="W444" s="2">
        <f>IFERROR(('Factset Current'!W443-'Compustat Current'!W443)/'Compustat Current'!W443,"")</f>
        <v>0</v>
      </c>
      <c r="X444" s="2">
        <f>IFERROR(('Factset Current'!X443-'Compustat Current'!X443)/'Compustat Current'!X443,"")</f>
        <v>0</v>
      </c>
      <c r="Y444" s="2">
        <f>IFERROR(('Factset Current'!Y443-'Compustat Current'!Y443)/'Compustat Current'!Y443,"")</f>
        <v>0</v>
      </c>
      <c r="Z444" s="2">
        <f>IFERROR(('Factset Current'!Z443-'Compustat Current'!Z443)/'Compustat Current'!Z443,"")</f>
        <v>0</v>
      </c>
      <c r="AA444" s="2">
        <f>IFERROR(('Factset Current'!AA443-'Compustat Current'!AA443)/'Compustat Current'!AA443,"")</f>
        <v>1.1408018836050977</v>
      </c>
      <c r="AB444" s="2">
        <f>IFERROR(('Factset Current'!AB443-'Compustat Current'!AB443)/'Compustat Current'!AB443,"")</f>
        <v>-8.7245907537326431E-3</v>
      </c>
      <c r="AC444" s="2">
        <f>IFERROR(('Factset Current'!AC443-'Compustat Current'!AC443)/'Compustat Current'!AC443,"")</f>
        <v>1.1379177640867952</v>
      </c>
    </row>
    <row r="445" spans="1:29" x14ac:dyDescent="0.25">
      <c r="A445" t="s">
        <v>909</v>
      </c>
      <c r="C445" s="2">
        <f>('Compustat Current'!C444-'Factset Current'!C444)/'Compustat Current'!C444</f>
        <v>0</v>
      </c>
      <c r="D445" s="2">
        <f>IFERROR(('Factset Current'!D444-'Compustat Current'!D444)/'Compustat Current'!D444,"")</f>
        <v>0.10028627195836055</v>
      </c>
      <c r="E445" s="2">
        <f>IFERROR(('Factset Current'!E444-'Compustat Current'!E444)/'Compustat Current'!E444,"")</f>
        <v>0</v>
      </c>
      <c r="F445" s="2">
        <f>IFERROR(('Factset Current'!F444-'Compustat Current'!F444)/'Compustat Current'!F444,"")</f>
        <v>0</v>
      </c>
      <c r="G445" s="2">
        <f>IFERROR(('Factset Current'!G444-'Compustat Current'!G444)/'Compustat Current'!G444,"")</f>
        <v>0</v>
      </c>
      <c r="H445" s="2">
        <f>IFERROR(('Factset Current'!H444-'Compustat Current'!H444)/'Compustat Current'!H444,"")</f>
        <v>0</v>
      </c>
      <c r="I445" s="2">
        <f>IFERROR(('Factset Current'!I444-'Compustat Current'!I444)/'Compustat Current'!I444,"")</f>
        <v>0</v>
      </c>
      <c r="J445" s="2">
        <f>IFERROR(('Factset Current'!J444-'Compustat Current'!J444)/'Compustat Current'!J444,"")</f>
        <v>-0.74232178078331923</v>
      </c>
      <c r="K445" s="2">
        <f>IFERROR(('Factset Current'!K444-'Compustat Current'!K444)/'Compustat Current'!K444,"")</f>
        <v>0</v>
      </c>
      <c r="L445" s="2">
        <f>IFERROR(('Factset Current'!L444-'Compustat Current'!L444)/'Compustat Current'!L444,"")</f>
        <v>1.8101036695738228E-3</v>
      </c>
      <c r="M445" s="2">
        <f>IFERROR(('Factset Current'!M444-'Compustat Current'!M444)/'Compustat Current'!M444,"")</f>
        <v>1.7896290993697534E-4</v>
      </c>
      <c r="N445" s="2">
        <f>IFERROR(('Factset Current'!N444-'Compustat Current'!N444)/'Compustat Current'!N444,"")</f>
        <v>-3.6882222768626917E-3</v>
      </c>
      <c r="O445" s="2">
        <f>IFERROR(('Factset Current'!O444-'Compustat Current'!O444)/'Compustat Current'!O444,"")</f>
        <v>-2.4558752091542362E-3</v>
      </c>
      <c r="P445" s="2">
        <f>IFERROR(('Factset Current'!P444-'Compustat Current'!P444)/'Compustat Current'!P444,"")</f>
        <v>0</v>
      </c>
      <c r="Q445" s="2">
        <f>IFERROR(('Factset Current'!Q444-'Compustat Current'!Q444)/'Compustat Current'!Q444,"")</f>
        <v>0</v>
      </c>
      <c r="R445" s="2">
        <f>IFERROR(('Factset Current'!R444-'Compustat Current'!R444)/'Compustat Current'!R444,"")</f>
        <v>5.6338028169016223E-4</v>
      </c>
      <c r="S445" s="2">
        <f>IFERROR(('Factset Current'!S444-'Compustat Current'!S444)/'Compustat Current'!S444,"")</f>
        <v>0</v>
      </c>
      <c r="T445" s="2">
        <f>IFERROR(('Factset Current'!T444-'Compustat Current'!T444)/'Compustat Current'!T444,"")</f>
        <v>0</v>
      </c>
      <c r="U445" s="2">
        <f>IFERROR(('Factset Current'!U444-'Compustat Current'!U444)/'Compustat Current'!U444,"")</f>
        <v>0</v>
      </c>
      <c r="V445" s="2">
        <f>IFERROR(('Factset Current'!V444-'Compustat Current'!V444)/'Compustat Current'!V444,"")</f>
        <v>-4.0219868615085476E-4</v>
      </c>
      <c r="W445" s="2">
        <f>IFERROR(('Factset Current'!W444-'Compustat Current'!W444)/'Compustat Current'!W444,"")</f>
        <v>-2.6360507167443703E-2</v>
      </c>
      <c r="X445" s="2">
        <f>IFERROR(('Factset Current'!X444-'Compustat Current'!X444)/'Compustat Current'!X444,"")</f>
        <v>-2.6343998700665908E-2</v>
      </c>
      <c r="Y445" s="2">
        <f>IFERROR(('Factset Current'!Y444-'Compustat Current'!Y444)/'Compustat Current'!Y444,"")</f>
        <v>-2.6335083140267931E-2</v>
      </c>
      <c r="Z445" s="2">
        <f>IFERROR(('Factset Current'!Z444-'Compustat Current'!Z444)/'Compustat Current'!Z444,"")</f>
        <v>-3.6912280701754369E-2</v>
      </c>
      <c r="AA445" s="2">
        <f>IFERROR(('Factset Current'!AA444-'Compustat Current'!AA444)/'Compustat Current'!AA444,"")</f>
        <v>-6.4927797833935017</v>
      </c>
      <c r="AB445" s="2">
        <f>IFERROR(('Factset Current'!AB444-'Compustat Current'!AB444)/'Compustat Current'!AB444,"")</f>
        <v>1.4768003866602226</v>
      </c>
      <c r="AC445" s="2">
        <f>IFERROR(('Factset Current'!AC444-'Compustat Current'!AC444)/'Compustat Current'!AC444,"")</f>
        <v>-3.7495930650717337</v>
      </c>
    </row>
    <row r="446" spans="1:29" x14ac:dyDescent="0.25">
      <c r="A446" t="s">
        <v>911</v>
      </c>
      <c r="C446" s="2">
        <f>('Compustat Current'!C445-'Factset Current'!C445)/'Compustat Current'!C445</f>
        <v>0</v>
      </c>
      <c r="D446" s="2">
        <f>IFERROR(('Factset Current'!D445-'Compustat Current'!D445)/'Compustat Current'!D445,"")</f>
        <v>-7.6111000450795087E-3</v>
      </c>
      <c r="E446" s="2">
        <f>IFERROR(('Factset Current'!E445-'Compustat Current'!E445)/'Compustat Current'!E445,"")</f>
        <v>0</v>
      </c>
      <c r="F446" s="2">
        <f>IFERROR(('Factset Current'!F445-'Compustat Current'!F445)/'Compustat Current'!F445,"")</f>
        <v>0</v>
      </c>
      <c r="G446" s="2">
        <f>IFERROR(('Factset Current'!G445-'Compustat Current'!G445)/'Compustat Current'!G445,"")</f>
        <v>0</v>
      </c>
      <c r="H446" s="2">
        <f>IFERROR(('Factset Current'!H445-'Compustat Current'!H445)/'Compustat Current'!H445,"")</f>
        <v>0</v>
      </c>
      <c r="I446" s="2" t="str">
        <f>IFERROR(('Factset Current'!I445-'Compustat Current'!I445)/'Compustat Current'!I445,"")</f>
        <v/>
      </c>
      <c r="J446" s="2">
        <f>IFERROR(('Factset Current'!J445-'Compustat Current'!J445)/'Compustat Current'!J445,"")</f>
        <v>-2.4539877300613383E-2</v>
      </c>
      <c r="K446" s="2">
        <f>IFERROR(('Factset Current'!K445-'Compustat Current'!K445)/'Compustat Current'!K445,"")</f>
        <v>-1.1952191235059771E-2</v>
      </c>
      <c r="L446" s="2">
        <f>IFERROR(('Factset Current'!L445-'Compustat Current'!L445)/'Compustat Current'!L445,"")</f>
        <v>1.7625712804562002E-2</v>
      </c>
      <c r="M446" s="2">
        <f>IFERROR(('Factset Current'!M445-'Compustat Current'!M445)/'Compustat Current'!M445,"")</f>
        <v>-1.0160880609652844E-2</v>
      </c>
      <c r="N446" s="2">
        <f>IFERROR(('Factset Current'!N445-'Compustat Current'!N445)/'Compustat Current'!N445,"")</f>
        <v>7.3842529672916869E-3</v>
      </c>
      <c r="O446" s="2">
        <f>IFERROR(('Factset Current'!O445-'Compustat Current'!O445)/'Compustat Current'!O445,"")</f>
        <v>4.2695743562789427E-4</v>
      </c>
      <c r="P446" s="2">
        <f>IFERROR(('Factset Current'!P445-'Compustat Current'!P445)/'Compustat Current'!P445,"")</f>
        <v>0</v>
      </c>
      <c r="Q446" s="2">
        <f>IFERROR(('Factset Current'!Q445-'Compustat Current'!Q445)/'Compustat Current'!Q445,"")</f>
        <v>0</v>
      </c>
      <c r="R446" s="2">
        <f>IFERROR(('Factset Current'!R445-'Compustat Current'!R445)/'Compustat Current'!R445,"")</f>
        <v>1.0446981568539174E-3</v>
      </c>
      <c r="S446" s="2">
        <f>IFERROR(('Factset Current'!S445-'Compustat Current'!S445)/'Compustat Current'!S445,"")</f>
        <v>0</v>
      </c>
      <c r="T446" s="2" t="str">
        <f>IFERROR(('Factset Current'!T445-'Compustat Current'!T445)/'Compustat Current'!T445,"")</f>
        <v/>
      </c>
      <c r="U446" s="2">
        <f>IFERROR(('Factset Current'!U445-'Compustat Current'!U445)/'Compustat Current'!U445,"")</f>
        <v>-1.9980019980018891E-3</v>
      </c>
      <c r="V446" s="2">
        <f>IFERROR(('Factset Current'!V445-'Compustat Current'!V445)/'Compustat Current'!V445,"")</f>
        <v>2.7692895339954085E-3</v>
      </c>
      <c r="W446" s="2">
        <f>IFERROR(('Factset Current'!W445-'Compustat Current'!W445)/'Compustat Current'!W445,"")</f>
        <v>-7.5926753014738295E-3</v>
      </c>
      <c r="X446" s="2">
        <f>IFERROR(('Factset Current'!X445-'Compustat Current'!X445)/'Compustat Current'!X445,"")</f>
        <v>-7.7606453589297193E-3</v>
      </c>
      <c r="Y446" s="2">
        <f>IFERROR(('Factset Current'!Y445-'Compustat Current'!Y445)/'Compustat Current'!Y445,"")</f>
        <v>-8.5245901639344774E-3</v>
      </c>
      <c r="Z446" s="2">
        <f>IFERROR(('Factset Current'!Z445-'Compustat Current'!Z445)/'Compustat Current'!Z445,"")</f>
        <v>-2.9488859764088783E-3</v>
      </c>
      <c r="AA446" s="2">
        <f>IFERROR(('Factset Current'!AA445-'Compustat Current'!AA445)/'Compustat Current'!AA445,"")</f>
        <v>-0.13472692121797972</v>
      </c>
      <c r="AB446" s="2">
        <f>IFERROR(('Factset Current'!AB445-'Compustat Current'!AB445)/'Compustat Current'!AB445,"")</f>
        <v>-0.35353535353535348</v>
      </c>
      <c r="AC446" s="2">
        <f>IFERROR(('Factset Current'!AC445-'Compustat Current'!AC445)/'Compustat Current'!AC445,"")</f>
        <v>-0.1770436255823804</v>
      </c>
    </row>
    <row r="447" spans="1:29" x14ac:dyDescent="0.25">
      <c r="A447" t="s">
        <v>913</v>
      </c>
      <c r="C447" s="2">
        <f>('Compustat Current'!C446-'Factset Current'!C446)/'Compustat Current'!C446</f>
        <v>0</v>
      </c>
      <c r="D447" s="2">
        <f>IFERROR(('Factset Current'!D446-'Compustat Current'!D446)/'Compustat Current'!D446,"")</f>
        <v>0.60662622491833873</v>
      </c>
      <c r="E447" s="2">
        <f>IFERROR(('Factset Current'!E446-'Compustat Current'!E446)/'Compustat Current'!E446,"")</f>
        <v>0</v>
      </c>
      <c r="F447" s="2">
        <f>IFERROR(('Factset Current'!F446-'Compustat Current'!F446)/'Compustat Current'!F446,"")</f>
        <v>0</v>
      </c>
      <c r="G447" s="2">
        <f>IFERROR(('Factset Current'!G446-'Compustat Current'!G446)/'Compustat Current'!G446,"")</f>
        <v>0</v>
      </c>
      <c r="H447" s="2">
        <f>IFERROR(('Factset Current'!H446-'Compustat Current'!H446)/'Compustat Current'!H446,"")</f>
        <v>0</v>
      </c>
      <c r="I447" s="2">
        <f>IFERROR(('Factset Current'!I446-'Compustat Current'!I446)/'Compustat Current'!I446,"")</f>
        <v>0</v>
      </c>
      <c r="J447" s="2">
        <f>IFERROR(('Factset Current'!J446-'Compustat Current'!J446)/'Compustat Current'!J446,"")</f>
        <v>5.3178309349089854E-2</v>
      </c>
      <c r="K447" s="2">
        <f>IFERROR(('Factset Current'!K446-'Compustat Current'!K446)/'Compustat Current'!K446,"")</f>
        <v>0</v>
      </c>
      <c r="L447" s="2">
        <f>IFERROR(('Factset Current'!L446-'Compustat Current'!L446)/'Compustat Current'!L446,"")</f>
        <v>6.3268037474146959E-3</v>
      </c>
      <c r="M447" s="2">
        <f>IFERROR(('Factset Current'!M446-'Compustat Current'!M446)/'Compustat Current'!M446,"")</f>
        <v>-1.6755764780977435E-3</v>
      </c>
      <c r="N447" s="2">
        <f>IFERROR(('Factset Current'!N446-'Compustat Current'!N446)/'Compustat Current'!N446,"")</f>
        <v>5.6701842809891233E-2</v>
      </c>
      <c r="O447" s="2">
        <f>IFERROR(('Factset Current'!O446-'Compustat Current'!O446)/'Compustat Current'!O446,"")</f>
        <v>-7.9618605101398916E-3</v>
      </c>
      <c r="P447" s="2">
        <f>IFERROR(('Factset Current'!P446-'Compustat Current'!P446)/'Compustat Current'!P446,"")</f>
        <v>0</v>
      </c>
      <c r="Q447" s="2">
        <f>IFERROR(('Factset Current'!Q446-'Compustat Current'!Q446)/'Compustat Current'!Q446,"")</f>
        <v>0</v>
      </c>
      <c r="R447" s="2">
        <f>IFERROR(('Factset Current'!R446-'Compustat Current'!R446)/'Compustat Current'!R446,"")</f>
        <v>-8.1502755569344272E-4</v>
      </c>
      <c r="S447" s="2">
        <f>IFERROR(('Factset Current'!S446-'Compustat Current'!S446)/'Compustat Current'!S446,"")</f>
        <v>0</v>
      </c>
      <c r="T447" s="2">
        <f>IFERROR(('Factset Current'!T446-'Compustat Current'!T446)/'Compustat Current'!T446,"")</f>
        <v>0</v>
      </c>
      <c r="U447" s="2">
        <f>IFERROR(('Factset Current'!U446-'Compustat Current'!U446)/'Compustat Current'!U446,"")</f>
        <v>0</v>
      </c>
      <c r="V447" s="2">
        <f>IFERROR(('Factset Current'!V446-'Compustat Current'!V446)/'Compustat Current'!V446,"")</f>
        <v>-5.4110665037527834E-3</v>
      </c>
      <c r="W447" s="2">
        <f>IFERROR(('Factset Current'!W446-'Compustat Current'!W446)/'Compustat Current'!W446,"")</f>
        <v>0</v>
      </c>
      <c r="X447" s="2">
        <f>IFERROR(('Factset Current'!X446-'Compustat Current'!X446)/'Compustat Current'!X446,"")</f>
        <v>0</v>
      </c>
      <c r="Y447" s="2">
        <f>IFERROR(('Factset Current'!Y446-'Compustat Current'!Y446)/'Compustat Current'!Y446,"")</f>
        <v>0</v>
      </c>
      <c r="Z447" s="2">
        <f>IFERROR(('Factset Current'!Z446-'Compustat Current'!Z446)/'Compustat Current'!Z446,"")</f>
        <v>0</v>
      </c>
      <c r="AA447" s="2">
        <f>IFERROR(('Factset Current'!AA446-'Compustat Current'!AA446)/'Compustat Current'!AA446,"")</f>
        <v>2.0043936731107208</v>
      </c>
      <c r="AB447" s="2">
        <f>IFERROR(('Factset Current'!AB446-'Compustat Current'!AB446)/'Compustat Current'!AB446,"")</f>
        <v>0.23822341857335133</v>
      </c>
      <c r="AC447" s="2">
        <f>IFERROR(('Factset Current'!AC446-'Compustat Current'!AC446)/'Compustat Current'!AC446,"")</f>
        <v>0.76317491108955704</v>
      </c>
    </row>
    <row r="448" spans="1:29" x14ac:dyDescent="0.25">
      <c r="A448" t="s">
        <v>915</v>
      </c>
      <c r="C448" s="2">
        <f>('Compustat Current'!C447-'Factset Current'!C447)/'Compustat Current'!C447</f>
        <v>0</v>
      </c>
      <c r="D448" s="2">
        <f>IFERROR(('Factset Current'!D447-'Compustat Current'!D447)/'Compustat Current'!D447,"")</f>
        <v>0.35005500132761841</v>
      </c>
      <c r="E448" s="2">
        <f>IFERROR(('Factset Current'!E447-'Compustat Current'!E447)/'Compustat Current'!E447,"")</f>
        <v>0</v>
      </c>
      <c r="F448" s="2">
        <f>IFERROR(('Factset Current'!F447-'Compustat Current'!F447)/'Compustat Current'!F447,"")</f>
        <v>0</v>
      </c>
      <c r="G448" s="2">
        <f>IFERROR(('Factset Current'!G447-'Compustat Current'!G447)/'Compustat Current'!G447,"")</f>
        <v>-2.1044633583582575E-2</v>
      </c>
      <c r="H448" s="2">
        <f>IFERROR(('Factset Current'!H447-'Compustat Current'!H447)/'Compustat Current'!H447,"")</f>
        <v>0</v>
      </c>
      <c r="I448" s="2">
        <f>IFERROR(('Factset Current'!I447-'Compustat Current'!I447)/'Compustat Current'!I447,"")</f>
        <v>-1.7606566057717765E-2</v>
      </c>
      <c r="J448" s="2">
        <f>IFERROR(('Factset Current'!J447-'Compustat Current'!J447)/'Compustat Current'!J447,"")</f>
        <v>-2.7119869824624748E-2</v>
      </c>
      <c r="K448" s="2">
        <f>IFERROR(('Factset Current'!K447-'Compustat Current'!K447)/'Compustat Current'!K447,"")</f>
        <v>0</v>
      </c>
      <c r="L448" s="2">
        <f>IFERROR(('Factset Current'!L447-'Compustat Current'!L447)/'Compustat Current'!L447,"")</f>
        <v>-0.29499766245909298</v>
      </c>
      <c r="M448" s="2">
        <f>IFERROR(('Factset Current'!M447-'Compustat Current'!M447)/'Compustat Current'!M447,"")</f>
        <v>6.7547723935389523E-3</v>
      </c>
      <c r="N448" s="2">
        <f>IFERROR(('Factset Current'!N447-'Compustat Current'!N447)/'Compustat Current'!N447,"")</f>
        <v>-1.5141087405368125E-2</v>
      </c>
      <c r="O448" s="2">
        <f>IFERROR(('Factset Current'!O447-'Compustat Current'!O447)/'Compustat Current'!O447,"")</f>
        <v>2.0461255151851829E-3</v>
      </c>
      <c r="P448" s="2">
        <f>IFERROR(('Factset Current'!P447-'Compustat Current'!P447)/'Compustat Current'!P447,"")</f>
        <v>-2.1043561350262984E-2</v>
      </c>
      <c r="Q448" s="2">
        <f>IFERROR(('Factset Current'!Q447-'Compustat Current'!Q447)/'Compustat Current'!Q447,"")</f>
        <v>0</v>
      </c>
      <c r="R448" s="2">
        <f>IFERROR(('Factset Current'!R447-'Compustat Current'!R447)/'Compustat Current'!R447,"")</f>
        <v>1.3235172470841272E-2</v>
      </c>
      <c r="S448" s="2">
        <f>IFERROR(('Factset Current'!S447-'Compustat Current'!S447)/'Compustat Current'!S447,"")</f>
        <v>-1.8902439024390195E-2</v>
      </c>
      <c r="T448" s="2">
        <f>IFERROR(('Factset Current'!T447-'Compustat Current'!T447)/'Compustat Current'!T447,"")</f>
        <v>-1.6242858743138744E-2</v>
      </c>
      <c r="U448" s="2">
        <f>IFERROR(('Factset Current'!U447-'Compustat Current'!U447)/'Compustat Current'!U447,"")</f>
        <v>-1.8484288354898352E-2</v>
      </c>
      <c r="V448" s="2">
        <f>IFERROR(('Factset Current'!V447-'Compustat Current'!V447)/'Compustat Current'!V447,"")</f>
        <v>3.4770751661837351E-2</v>
      </c>
      <c r="W448" s="2">
        <f>IFERROR(('Factset Current'!W447-'Compustat Current'!W447)/'Compustat Current'!W447,"")</f>
        <v>0</v>
      </c>
      <c r="X448" s="2">
        <f>IFERROR(('Factset Current'!X447-'Compustat Current'!X447)/'Compustat Current'!X447,"")</f>
        <v>0</v>
      </c>
      <c r="Y448" s="2">
        <f>IFERROR(('Factset Current'!Y447-'Compustat Current'!Y447)/'Compustat Current'!Y447,"")</f>
        <v>-6.6342326404248417E-4</v>
      </c>
      <c r="Z448" s="2">
        <f>IFERROR(('Factset Current'!Z447-'Compustat Current'!Z447)/'Compustat Current'!Z447,"")</f>
        <v>2.1267893660531719E-2</v>
      </c>
      <c r="AA448" s="2">
        <f>IFERROR(('Factset Current'!AA447-'Compustat Current'!AA447)/'Compustat Current'!AA447,"")</f>
        <v>-0.16040092224926347</v>
      </c>
      <c r="AB448" s="2">
        <f>IFERROR(('Factset Current'!AB447-'Compustat Current'!AB447)/'Compustat Current'!AB447,"")</f>
        <v>-3.5153664302600478</v>
      </c>
      <c r="AC448" s="2">
        <f>IFERROR(('Factset Current'!AC447-'Compustat Current'!AC447)/'Compustat Current'!AC447,"")</f>
        <v>-0.34260536275578934</v>
      </c>
    </row>
    <row r="449" spans="1:29" x14ac:dyDescent="0.25">
      <c r="A449" t="s">
        <v>917</v>
      </c>
      <c r="C449" s="2">
        <f>('Compustat Current'!C448-'Factset Current'!C448)/'Compustat Current'!C448</f>
        <v>0</v>
      </c>
      <c r="D449" s="2">
        <f>IFERROR(('Factset Current'!D448-'Compustat Current'!D448)/'Compustat Current'!D448,"")</f>
        <v>0.19718504446938936</v>
      </c>
      <c r="E449" s="2">
        <f>IFERROR(('Factset Current'!E448-'Compustat Current'!E448)/'Compustat Current'!E448,"")</f>
        <v>0</v>
      </c>
      <c r="F449" s="2">
        <f>IFERROR(('Factset Current'!F448-'Compustat Current'!F448)/'Compustat Current'!F448,"")</f>
        <v>0</v>
      </c>
      <c r="G449" s="2">
        <f>IFERROR(('Factset Current'!G448-'Compustat Current'!G448)/'Compustat Current'!G448,"")</f>
        <v>0</v>
      </c>
      <c r="H449" s="2">
        <f>IFERROR(('Factset Current'!H448-'Compustat Current'!H448)/'Compustat Current'!H448,"")</f>
        <v>0</v>
      </c>
      <c r="I449" s="2">
        <f>IFERROR(('Factset Current'!I448-'Compustat Current'!I448)/'Compustat Current'!I448,"")</f>
        <v>2.5137470542026731E-2</v>
      </c>
      <c r="J449" s="2">
        <f>IFERROR(('Factset Current'!J448-'Compustat Current'!J448)/'Compustat Current'!J448,"")</f>
        <v>0</v>
      </c>
      <c r="K449" s="2">
        <f>IFERROR(('Factset Current'!K448-'Compustat Current'!K448)/'Compustat Current'!K448,"")</f>
        <v>0</v>
      </c>
      <c r="L449" s="2">
        <f>IFERROR(('Factset Current'!L448-'Compustat Current'!L448)/'Compustat Current'!L448,"")</f>
        <v>0.56577439850015598</v>
      </c>
      <c r="M449" s="2">
        <f>IFERROR(('Factset Current'!M448-'Compustat Current'!M448)/'Compustat Current'!M448,"")</f>
        <v>0.432532347504621</v>
      </c>
      <c r="N449" s="2">
        <f>IFERROR(('Factset Current'!N448-'Compustat Current'!N448)/'Compustat Current'!N448,"")</f>
        <v>0.78477494682255045</v>
      </c>
      <c r="O449" s="2">
        <f>IFERROR(('Factset Current'!O448-'Compustat Current'!O448)/'Compustat Current'!O448,"")</f>
        <v>0.35384615384615387</v>
      </c>
      <c r="P449" s="2">
        <f>IFERROR(('Factset Current'!P448-'Compustat Current'!P448)/'Compustat Current'!P448,"")</f>
        <v>0</v>
      </c>
      <c r="Q449" s="2">
        <f>IFERROR(('Factset Current'!Q448-'Compustat Current'!Q448)/'Compustat Current'!Q448,"")</f>
        <v>0</v>
      </c>
      <c r="R449" s="2">
        <f>IFERROR(('Factset Current'!R448-'Compustat Current'!R448)/'Compustat Current'!R448,"")</f>
        <v>3.1991390696081784E-2</v>
      </c>
      <c r="S449" s="2">
        <f>IFERROR(('Factset Current'!S448-'Compustat Current'!S448)/'Compustat Current'!S448,"")</f>
        <v>-1.1676786548341854E-2</v>
      </c>
      <c r="T449" s="2">
        <f>IFERROR(('Factset Current'!T448-'Compustat Current'!T448)/'Compustat Current'!T448,"")</f>
        <v>1.5727535508557404</v>
      </c>
      <c r="U449" s="2">
        <f>IFERROR(('Factset Current'!U448-'Compustat Current'!U448)/'Compustat Current'!U448,"")</f>
        <v>-1.1602922217447416E-2</v>
      </c>
      <c r="V449" s="2">
        <f>IFERROR(('Factset Current'!V448-'Compustat Current'!V448)/'Compustat Current'!V448,"")</f>
        <v>-9.9549656316664376E-3</v>
      </c>
      <c r="W449" s="2">
        <f>IFERROR(('Factset Current'!W448-'Compustat Current'!W448)/'Compustat Current'!W448,"")</f>
        <v>0</v>
      </c>
      <c r="X449" s="2">
        <f>IFERROR(('Factset Current'!X448-'Compustat Current'!X448)/'Compustat Current'!X448,"")</f>
        <v>0</v>
      </c>
      <c r="Y449" s="2">
        <f>IFERROR(('Factset Current'!Y448-'Compustat Current'!Y448)/'Compustat Current'!Y448,"")</f>
        <v>0</v>
      </c>
      <c r="Z449" s="2">
        <f>IFERROR(('Factset Current'!Z448-'Compustat Current'!Z448)/'Compustat Current'!Z448,"")</f>
        <v>0</v>
      </c>
      <c r="AA449" s="2">
        <f>IFERROR(('Factset Current'!AA448-'Compustat Current'!AA448)/'Compustat Current'!AA448,"")</f>
        <v>1.2251516425439951E-2</v>
      </c>
      <c r="AB449" s="2">
        <f>IFERROR(('Factset Current'!AB448-'Compustat Current'!AB448)/'Compustat Current'!AB448,"")</f>
        <v>-5.980448533640028E-2</v>
      </c>
      <c r="AC449" s="2">
        <f>IFERROR(('Factset Current'!AC448-'Compustat Current'!AC448)/'Compustat Current'!AC448,"")</f>
        <v>-4.0626556705595805E-2</v>
      </c>
    </row>
    <row r="450" spans="1:29" x14ac:dyDescent="0.25">
      <c r="A450" t="s">
        <v>919</v>
      </c>
      <c r="C450" s="2">
        <f>('Compustat Current'!C449-'Factset Current'!C449)/'Compustat Current'!C449</f>
        <v>0</v>
      </c>
      <c r="D450" s="2">
        <f>IFERROR(('Factset Current'!D449-'Compustat Current'!D449)/'Compustat Current'!D449,"")</f>
        <v>-0.57662409772348688</v>
      </c>
      <c r="E450" s="2">
        <f>IFERROR(('Factset Current'!E449-'Compustat Current'!E449)/'Compustat Current'!E449,"")</f>
        <v>0</v>
      </c>
      <c r="F450" s="2">
        <f>IFERROR(('Factset Current'!F449-'Compustat Current'!F449)/'Compustat Current'!F449,"")</f>
        <v>0</v>
      </c>
      <c r="G450" s="2">
        <f>IFERROR(('Factset Current'!G449-'Compustat Current'!G449)/'Compustat Current'!G449,"")</f>
        <v>0</v>
      </c>
      <c r="H450" s="2">
        <f>IFERROR(('Factset Current'!H449-'Compustat Current'!H449)/'Compustat Current'!H449,"")</f>
        <v>0</v>
      </c>
      <c r="I450" s="2">
        <f>IFERROR(('Factset Current'!I449-'Compustat Current'!I449)/'Compustat Current'!I449,"")</f>
        <v>-0.10704444013196193</v>
      </c>
      <c r="J450" s="2">
        <f>IFERROR(('Factset Current'!J449-'Compustat Current'!J449)/'Compustat Current'!J449,"")</f>
        <v>-0.65833333333333333</v>
      </c>
      <c r="K450" s="2">
        <f>IFERROR(('Factset Current'!K449-'Compustat Current'!K449)/'Compustat Current'!K449,"")</f>
        <v>0</v>
      </c>
      <c r="L450" s="2">
        <f>IFERROR(('Factset Current'!L449-'Compustat Current'!L449)/'Compustat Current'!L449,"")</f>
        <v>7.1596840500714846E-3</v>
      </c>
      <c r="M450" s="2">
        <f>IFERROR(('Factset Current'!M449-'Compustat Current'!M449)/'Compustat Current'!M449,"")</f>
        <v>8.566288798150006E-4</v>
      </c>
      <c r="N450" s="2">
        <f>IFERROR(('Factset Current'!N449-'Compustat Current'!N449)/'Compustat Current'!N449,"")</f>
        <v>4.7368421052632129E-3</v>
      </c>
      <c r="O450" s="2">
        <f>IFERROR(('Factset Current'!O449-'Compustat Current'!O449)/'Compustat Current'!O449,"")</f>
        <v>-2.740814299900658E-3</v>
      </c>
      <c r="P450" s="2">
        <f>IFERROR(('Factset Current'!P449-'Compustat Current'!P449)/'Compustat Current'!P449,"")</f>
        <v>0</v>
      </c>
      <c r="Q450" s="2">
        <f>IFERROR(('Factset Current'!Q449-'Compustat Current'!Q449)/'Compustat Current'!Q449,"")</f>
        <v>0</v>
      </c>
      <c r="R450" s="2">
        <f>IFERROR(('Factset Current'!R449-'Compustat Current'!R449)/'Compustat Current'!R449,"")</f>
        <v>-1.2632157078126974E-3</v>
      </c>
      <c r="S450" s="2">
        <f>IFERROR(('Factset Current'!S449-'Compustat Current'!S449)/'Compustat Current'!S449,"")</f>
        <v>0</v>
      </c>
      <c r="T450" s="2">
        <f>IFERROR(('Factset Current'!T449-'Compustat Current'!T449)/'Compustat Current'!T449,"")</f>
        <v>-9.0492991322589852E-2</v>
      </c>
      <c r="U450" s="2">
        <f>IFERROR(('Factset Current'!U449-'Compustat Current'!U449)/'Compustat Current'!U449,"")</f>
        <v>0</v>
      </c>
      <c r="V450" s="2">
        <f>IFERROR(('Factset Current'!V449-'Compustat Current'!V449)/'Compustat Current'!V449,"")</f>
        <v>1.603992158260557E-2</v>
      </c>
      <c r="W450" s="2">
        <f>IFERROR(('Factset Current'!W449-'Compustat Current'!W449)/'Compustat Current'!W449,"")</f>
        <v>0</v>
      </c>
      <c r="X450" s="2">
        <f>IFERROR(('Factset Current'!X449-'Compustat Current'!X449)/'Compustat Current'!X449,"")</f>
        <v>0</v>
      </c>
      <c r="Y450" s="2">
        <f>IFERROR(('Factset Current'!Y449-'Compustat Current'!Y449)/'Compustat Current'!Y449,"")</f>
        <v>0</v>
      </c>
      <c r="Z450" s="2">
        <f>IFERROR(('Factset Current'!Z449-'Compustat Current'!Z449)/'Compustat Current'!Z449,"")</f>
        <v>0</v>
      </c>
      <c r="AA450" s="2">
        <f>IFERROR(('Factset Current'!AA449-'Compustat Current'!AA449)/'Compustat Current'!AA449,"")</f>
        <v>-5.4356871136471828E-2</v>
      </c>
      <c r="AB450" s="2">
        <f>IFERROR(('Factset Current'!AB449-'Compustat Current'!AB449)/'Compustat Current'!AB449,"")</f>
        <v>0.57750342935528109</v>
      </c>
      <c r="AC450" s="2">
        <f>IFERROR(('Factset Current'!AC449-'Compustat Current'!AC449)/'Compustat Current'!AC449,"")</f>
        <v>-0.23916027024159023</v>
      </c>
    </row>
    <row r="451" spans="1:29" x14ac:dyDescent="0.25">
      <c r="A451" t="s">
        <v>921</v>
      </c>
      <c r="C451" s="2">
        <f>('Compustat Current'!C450-'Factset Current'!C450)/'Compustat Current'!C450</f>
        <v>0</v>
      </c>
      <c r="D451" s="2">
        <f>IFERROR(('Factset Current'!D450-'Compustat Current'!D450)/'Compustat Current'!D450,"")</f>
        <v>0.10610059853526151</v>
      </c>
      <c r="E451" s="2">
        <f>IFERROR(('Factset Current'!E450-'Compustat Current'!E450)/'Compustat Current'!E450,"")</f>
        <v>0</v>
      </c>
      <c r="F451" s="2">
        <f>IFERROR(('Factset Current'!F450-'Compustat Current'!F450)/'Compustat Current'!F450,"")</f>
        <v>0</v>
      </c>
      <c r="G451" s="2">
        <f>IFERROR(('Factset Current'!G450-'Compustat Current'!G450)/'Compustat Current'!G450,"")</f>
        <v>0</v>
      </c>
      <c r="H451" s="2">
        <f>IFERROR(('Factset Current'!H450-'Compustat Current'!H450)/'Compustat Current'!H450,"")</f>
        <v>0</v>
      </c>
      <c r="I451" s="2">
        <f>IFERROR(('Factset Current'!I450-'Compustat Current'!I450)/'Compustat Current'!I450,"")</f>
        <v>0</v>
      </c>
      <c r="J451" s="2">
        <f>IFERROR(('Factset Current'!J450-'Compustat Current'!J450)/'Compustat Current'!J450,"")</f>
        <v>-0.10142947501581279</v>
      </c>
      <c r="K451" s="2">
        <f>IFERROR(('Factset Current'!K450-'Compustat Current'!K450)/'Compustat Current'!K450,"")</f>
        <v>0</v>
      </c>
      <c r="L451" s="2">
        <f>IFERROR(('Factset Current'!L450-'Compustat Current'!L450)/'Compustat Current'!L450,"")</f>
        <v>-6.6058508965083076E-3</v>
      </c>
      <c r="M451" s="2">
        <f>IFERROR(('Factset Current'!M450-'Compustat Current'!M450)/'Compustat Current'!M450,"")</f>
        <v>-1.0778494747280636E-3</v>
      </c>
      <c r="N451" s="2">
        <f>IFERROR(('Factset Current'!N450-'Compustat Current'!N450)/'Compustat Current'!N450,"")</f>
        <v>3.461538461538456E-3</v>
      </c>
      <c r="O451" s="2">
        <f>IFERROR(('Factset Current'!O450-'Compustat Current'!O450)/'Compustat Current'!O450,"")</f>
        <v>4.106237168008872E-3</v>
      </c>
      <c r="P451" s="2">
        <f>IFERROR(('Factset Current'!P450-'Compustat Current'!P450)/'Compustat Current'!P450,"")</f>
        <v>0</v>
      </c>
      <c r="Q451" s="2">
        <f>IFERROR(('Factset Current'!Q450-'Compustat Current'!Q450)/'Compustat Current'!Q450,"")</f>
        <v>0</v>
      </c>
      <c r="R451" s="2">
        <f>IFERROR(('Factset Current'!R450-'Compustat Current'!R450)/'Compustat Current'!R450,"")</f>
        <v>4.8315911730547161E-3</v>
      </c>
      <c r="S451" s="2">
        <f>IFERROR(('Factset Current'!S450-'Compustat Current'!S450)/'Compustat Current'!S450,"")</f>
        <v>0</v>
      </c>
      <c r="T451" s="2">
        <f>IFERROR(('Factset Current'!T450-'Compustat Current'!T450)/'Compustat Current'!T450,"")</f>
        <v>0</v>
      </c>
      <c r="U451" s="2">
        <f>IFERROR(('Factset Current'!U450-'Compustat Current'!U450)/'Compustat Current'!U450,"")</f>
        <v>0</v>
      </c>
      <c r="V451" s="2">
        <f>IFERROR(('Factset Current'!V450-'Compustat Current'!V450)/'Compustat Current'!V450,"")</f>
        <v>-2.0864381520119241E-2</v>
      </c>
      <c r="W451" s="2">
        <f>IFERROR(('Factset Current'!W450-'Compustat Current'!W450)/'Compustat Current'!W450,"")</f>
        <v>0</v>
      </c>
      <c r="X451" s="2">
        <f>IFERROR(('Factset Current'!X450-'Compustat Current'!X450)/'Compustat Current'!X450,"")</f>
        <v>0</v>
      </c>
      <c r="Y451" s="2">
        <f>IFERROR(('Factset Current'!Y450-'Compustat Current'!Y450)/'Compustat Current'!Y450,"")</f>
        <v>0</v>
      </c>
      <c r="Z451" s="2">
        <f>IFERROR(('Factset Current'!Z450-'Compustat Current'!Z450)/'Compustat Current'!Z450,"")</f>
        <v>0</v>
      </c>
      <c r="AA451" s="2">
        <f>IFERROR(('Factset Current'!AA450-'Compustat Current'!AA450)/'Compustat Current'!AA450,"")</f>
        <v>2.2366942148760329</v>
      </c>
      <c r="AB451" s="2">
        <f>IFERROR(('Factset Current'!AB450-'Compustat Current'!AB450)/'Compustat Current'!AB450,"")</f>
        <v>0.58450379921713103</v>
      </c>
      <c r="AC451" s="2">
        <f>IFERROR(('Factset Current'!AC450-'Compustat Current'!AC450)/'Compustat Current'!AC450,"")</f>
        <v>2.0986151696099609</v>
      </c>
    </row>
    <row r="452" spans="1:29" x14ac:dyDescent="0.25">
      <c r="A452" t="s">
        <v>923</v>
      </c>
      <c r="C452" s="2">
        <f>('Compustat Current'!C451-'Factset Current'!C451)/'Compustat Current'!C451</f>
        <v>0</v>
      </c>
      <c r="D452" s="2">
        <f>IFERROR(('Factset Current'!D451-'Compustat Current'!D451)/'Compustat Current'!D451,"")</f>
        <v>0.33806905765080669</v>
      </c>
      <c r="E452" s="2">
        <f>IFERROR(('Factset Current'!E451-'Compustat Current'!E451)/'Compustat Current'!E451,"")</f>
        <v>0</v>
      </c>
      <c r="F452" s="2">
        <f>IFERROR(('Factset Current'!F451-'Compustat Current'!F451)/'Compustat Current'!F451,"")</f>
        <v>0</v>
      </c>
      <c r="G452" s="2">
        <f>IFERROR(('Factset Current'!G451-'Compustat Current'!G451)/'Compustat Current'!G451,"")</f>
        <v>0</v>
      </c>
      <c r="H452" s="2">
        <f>IFERROR(('Factset Current'!H451-'Compustat Current'!H451)/'Compustat Current'!H451,"")</f>
        <v>0</v>
      </c>
      <c r="I452" s="2">
        <f>IFERROR(('Factset Current'!I451-'Compustat Current'!I451)/'Compustat Current'!I451,"")</f>
        <v>0</v>
      </c>
      <c r="J452" s="2">
        <f>IFERROR(('Factset Current'!J451-'Compustat Current'!J451)/'Compustat Current'!J451,"")</f>
        <v>-0.19119414399650397</v>
      </c>
      <c r="K452" s="2">
        <f>IFERROR(('Factset Current'!K451-'Compustat Current'!K451)/'Compustat Current'!K451,"")</f>
        <v>0</v>
      </c>
      <c r="L452" s="2">
        <f>IFERROR(('Factset Current'!L451-'Compustat Current'!L451)/'Compustat Current'!L451,"")</f>
        <v>-8.8154269972451869E-3</v>
      </c>
      <c r="M452" s="2">
        <f>IFERROR(('Factset Current'!M451-'Compustat Current'!M451)/'Compustat Current'!M451,"")</f>
        <v>-1.2998563316686136E-3</v>
      </c>
      <c r="N452" s="2">
        <f>IFERROR(('Factset Current'!N451-'Compustat Current'!N451)/'Compustat Current'!N451,"")</f>
        <v>6.9943289224952729E-2</v>
      </c>
      <c r="O452" s="2">
        <f>IFERROR(('Factset Current'!O451-'Compustat Current'!O451)/'Compustat Current'!O451,"")</f>
        <v>-3.3694231846182622E-2</v>
      </c>
      <c r="P452" s="2">
        <f>IFERROR(('Factset Current'!P451-'Compustat Current'!P451)/'Compustat Current'!P451,"")</f>
        <v>-1.9815146647639593E-7</v>
      </c>
      <c r="Q452" s="2">
        <f>IFERROR(('Factset Current'!Q451-'Compustat Current'!Q451)/'Compustat Current'!Q451,"")</f>
        <v>0</v>
      </c>
      <c r="R452" s="2">
        <f>IFERROR(('Factset Current'!R451-'Compustat Current'!R451)/'Compustat Current'!R451,"")</f>
        <v>-4.7566196289838489E-4</v>
      </c>
      <c r="S452" s="2">
        <f>IFERROR(('Factset Current'!S451-'Compustat Current'!S451)/'Compustat Current'!S451,"")</f>
        <v>0</v>
      </c>
      <c r="T452" s="2">
        <f>IFERROR(('Factset Current'!T451-'Compustat Current'!T451)/'Compustat Current'!T451,"")</f>
        <v>0</v>
      </c>
      <c r="U452" s="2">
        <f>IFERROR(('Factset Current'!U451-'Compustat Current'!U451)/'Compustat Current'!U451,"")</f>
        <v>0</v>
      </c>
      <c r="V452" s="2">
        <f>IFERROR(('Factset Current'!V451-'Compustat Current'!V451)/'Compustat Current'!V451,"")</f>
        <v>-3.1938548615322492E-2</v>
      </c>
      <c r="W452" s="2">
        <f>IFERROR(('Factset Current'!W451-'Compustat Current'!W451)/'Compustat Current'!W451,"")</f>
        <v>-6.2135651202568252E-3</v>
      </c>
      <c r="X452" s="2">
        <f>IFERROR(('Factset Current'!X451-'Compustat Current'!X451)/'Compustat Current'!X451,"")</f>
        <v>-6.2247782116424625E-3</v>
      </c>
      <c r="Y452" s="2">
        <f>IFERROR(('Factset Current'!Y451-'Compustat Current'!Y451)/'Compustat Current'!Y451,"")</f>
        <v>-6.2443233424159536E-3</v>
      </c>
      <c r="Z452" s="2">
        <f>IFERROR(('Factset Current'!Z451-'Compustat Current'!Z451)/'Compustat Current'!Z451,"")</f>
        <v>0</v>
      </c>
      <c r="AA452" s="2">
        <f>IFERROR(('Factset Current'!AA451-'Compustat Current'!AA451)/'Compustat Current'!AA451,"")</f>
        <v>-0.15971040723981897</v>
      </c>
      <c r="AB452" s="2">
        <f>IFERROR(('Factset Current'!AB451-'Compustat Current'!AB451)/'Compustat Current'!AB451,"")</f>
        <v>-0.29342156481121057</v>
      </c>
      <c r="AC452" s="2">
        <f>IFERROR(('Factset Current'!AC451-'Compustat Current'!AC451)/'Compustat Current'!AC451,"")</f>
        <v>-0.27093482988747158</v>
      </c>
    </row>
    <row r="453" spans="1:29" x14ac:dyDescent="0.25">
      <c r="A453" t="s">
        <v>925</v>
      </c>
      <c r="C453" s="2">
        <f>('Compustat Current'!C452-'Factset Current'!C452)/'Compustat Current'!C452</f>
        <v>0</v>
      </c>
      <c r="D453" s="2">
        <f>IFERROR(('Factset Current'!D452-'Compustat Current'!D452)/'Compustat Current'!D452,"")</f>
        <v>6.8615286216821295E-2</v>
      </c>
      <c r="E453" s="2">
        <f>IFERROR(('Factset Current'!E452-'Compustat Current'!E452)/'Compustat Current'!E452,"")</f>
        <v>0</v>
      </c>
      <c r="F453" s="2">
        <f>IFERROR(('Factset Current'!F452-'Compustat Current'!F452)/'Compustat Current'!F452,"")</f>
        <v>0</v>
      </c>
      <c r="G453" s="2">
        <f>IFERROR(('Factset Current'!G452-'Compustat Current'!G452)/'Compustat Current'!G452,"")</f>
        <v>0</v>
      </c>
      <c r="H453" s="2">
        <f>IFERROR(('Factset Current'!H452-'Compustat Current'!H452)/'Compustat Current'!H452,"")</f>
        <v>0</v>
      </c>
      <c r="I453" s="2">
        <f>IFERROR(('Factset Current'!I452-'Compustat Current'!I452)/'Compustat Current'!I452,"")</f>
        <v>0</v>
      </c>
      <c r="J453" s="2">
        <f>IFERROR(('Factset Current'!J452-'Compustat Current'!J452)/'Compustat Current'!J452,"")</f>
        <v>0</v>
      </c>
      <c r="K453" s="2">
        <f>IFERROR(('Factset Current'!K452-'Compustat Current'!K452)/'Compustat Current'!K452,"")</f>
        <v>0</v>
      </c>
      <c r="L453" s="2">
        <f>IFERROR(('Factset Current'!L452-'Compustat Current'!L452)/'Compustat Current'!L452,"")</f>
        <v>-4.8087874262877316E-4</v>
      </c>
      <c r="M453" s="2">
        <f>IFERROR(('Factset Current'!M452-'Compustat Current'!M452)/'Compustat Current'!M452,"")</f>
        <v>-1.0620136760198067</v>
      </c>
      <c r="N453" s="2">
        <f>IFERROR(('Factset Current'!N452-'Compustat Current'!N452)/'Compustat Current'!N452,"")</f>
        <v>1.4074001097773286E-3</v>
      </c>
      <c r="O453" s="2">
        <f>IFERROR(('Factset Current'!O452-'Compustat Current'!O452)/'Compustat Current'!O452,"")</f>
        <v>9.1014950544098157E-4</v>
      </c>
      <c r="P453" s="2">
        <f>IFERROR(('Factset Current'!P452-'Compustat Current'!P452)/'Compustat Current'!P452,"")</f>
        <v>0</v>
      </c>
      <c r="Q453" s="2">
        <f>IFERROR(('Factset Current'!Q452-'Compustat Current'!Q452)/'Compustat Current'!Q452,"")</f>
        <v>0</v>
      </c>
      <c r="R453" s="2">
        <f>IFERROR(('Factset Current'!R452-'Compustat Current'!R452)/'Compustat Current'!R452,"")</f>
        <v>1.4424536896447105E-3</v>
      </c>
      <c r="S453" s="2">
        <f>IFERROR(('Factset Current'!S452-'Compustat Current'!S452)/'Compustat Current'!S452,"")</f>
        <v>0</v>
      </c>
      <c r="T453" s="2">
        <f>IFERROR(('Factset Current'!T452-'Compustat Current'!T452)/'Compustat Current'!T452,"")</f>
        <v>0</v>
      </c>
      <c r="U453" s="2">
        <f>IFERROR(('Factset Current'!U452-'Compustat Current'!U452)/'Compustat Current'!U452,"")</f>
        <v>0</v>
      </c>
      <c r="V453" s="2">
        <f>IFERROR(('Factset Current'!V452-'Compustat Current'!V452)/'Compustat Current'!V452,"")</f>
        <v>-7.7805077805078327E-3</v>
      </c>
      <c r="W453" s="2">
        <f>IFERROR(('Factset Current'!W452-'Compustat Current'!W452)/'Compustat Current'!W452,"")</f>
        <v>0</v>
      </c>
      <c r="X453" s="2">
        <f>IFERROR(('Factset Current'!X452-'Compustat Current'!X452)/'Compustat Current'!X452,"")</f>
        <v>0</v>
      </c>
      <c r="Y453" s="2">
        <f>IFERROR(('Factset Current'!Y452-'Compustat Current'!Y452)/'Compustat Current'!Y452,"")</f>
        <v>0</v>
      </c>
      <c r="Z453" s="2">
        <f>IFERROR(('Factset Current'!Z452-'Compustat Current'!Z452)/'Compustat Current'!Z452,"")</f>
        <v>0</v>
      </c>
      <c r="AA453" s="2">
        <f>IFERROR(('Factset Current'!AA452-'Compustat Current'!AA452)/'Compustat Current'!AA452,"")</f>
        <v>0.27814364298442706</v>
      </c>
      <c r="AB453" s="2">
        <f>IFERROR(('Factset Current'!AB452-'Compustat Current'!AB452)/'Compustat Current'!AB452,"")</f>
        <v>0.45388994307400388</v>
      </c>
      <c r="AC453" s="2">
        <f>IFERROR(('Factset Current'!AC452-'Compustat Current'!AC452)/'Compustat Current'!AC452,"")</f>
        <v>1.1222010458817233</v>
      </c>
    </row>
    <row r="454" spans="1:29" x14ac:dyDescent="0.25">
      <c r="A454" t="s">
        <v>927</v>
      </c>
      <c r="C454" s="2">
        <f>('Compustat Current'!C453-'Factset Current'!C453)/'Compustat Current'!C453</f>
        <v>0</v>
      </c>
      <c r="D454" s="2">
        <f>IFERROR(('Factset Current'!D453-'Compustat Current'!D453)/'Compustat Current'!D453,"")</f>
        <v>-0.26485274635687356</v>
      </c>
      <c r="E454" s="2">
        <f>IFERROR(('Factset Current'!E453-'Compustat Current'!E453)/'Compustat Current'!E453,"")</f>
        <v>0</v>
      </c>
      <c r="F454" s="2">
        <f>IFERROR(('Factset Current'!F453-'Compustat Current'!F453)/'Compustat Current'!F453,"")</f>
        <v>0</v>
      </c>
      <c r="G454" s="2">
        <f>IFERROR(('Factset Current'!G453-'Compustat Current'!G453)/'Compustat Current'!G453,"")</f>
        <v>0</v>
      </c>
      <c r="H454" s="2">
        <f>IFERROR(('Factset Current'!H453-'Compustat Current'!H453)/'Compustat Current'!H453,"")</f>
        <v>0</v>
      </c>
      <c r="I454" s="2" t="str">
        <f>IFERROR(('Factset Current'!I453-'Compustat Current'!I453)/'Compustat Current'!I453,"")</f>
        <v/>
      </c>
      <c r="J454" s="2">
        <f>IFERROR(('Factset Current'!J453-'Compustat Current'!J453)/'Compustat Current'!J453,"")</f>
        <v>-0.56391752577319587</v>
      </c>
      <c r="K454" s="2">
        <f>IFERROR(('Factset Current'!K453-'Compustat Current'!K453)/'Compustat Current'!K453,"")</f>
        <v>0</v>
      </c>
      <c r="L454" s="2">
        <f>IFERROR(('Factset Current'!L453-'Compustat Current'!L453)/'Compustat Current'!L453,"")</f>
        <v>0.27160669221035788</v>
      </c>
      <c r="M454" s="2">
        <f>IFERROR(('Factset Current'!M453-'Compustat Current'!M453)/'Compustat Current'!M453,"")</f>
        <v>-2.7062399729798119E-2</v>
      </c>
      <c r="N454" s="2">
        <f>IFERROR(('Factset Current'!N453-'Compustat Current'!N453)/'Compustat Current'!N453,"")</f>
        <v>9.3337037037037121E-3</v>
      </c>
      <c r="O454" s="2">
        <f>IFERROR(('Factset Current'!O453-'Compustat Current'!O453)/'Compustat Current'!O453,"")</f>
        <v>-0.11629843435420731</v>
      </c>
      <c r="P454" s="2">
        <f>IFERROR(('Factset Current'!P453-'Compustat Current'!P453)/'Compustat Current'!P453,"")</f>
        <v>0</v>
      </c>
      <c r="Q454" s="2">
        <f>IFERROR(('Factset Current'!Q453-'Compustat Current'!Q453)/'Compustat Current'!Q453,"")</f>
        <v>0</v>
      </c>
      <c r="R454" s="2" t="str">
        <f>IFERROR(('Factset Current'!R453-'Compustat Current'!R453)/'Compustat Current'!R453,"")</f>
        <v/>
      </c>
      <c r="S454" s="2">
        <f>IFERROR(('Factset Current'!S453-'Compustat Current'!S453)/'Compustat Current'!S453,"")</f>
        <v>0</v>
      </c>
      <c r="T454" s="2" t="str">
        <f>IFERROR(('Factset Current'!T453-'Compustat Current'!T453)/'Compustat Current'!T453,"")</f>
        <v/>
      </c>
      <c r="U454" s="2">
        <f>IFERROR(('Factset Current'!U453-'Compustat Current'!U453)/'Compustat Current'!U453,"")</f>
        <v>1.4880952380952393E-3</v>
      </c>
      <c r="V454" s="2">
        <f>IFERROR(('Factset Current'!V453-'Compustat Current'!V453)/'Compustat Current'!V453,"")</f>
        <v>-0.14516129032258066</v>
      </c>
      <c r="W454" s="2">
        <f>IFERROR(('Factset Current'!W453-'Compustat Current'!W453)/'Compustat Current'!W453,"")</f>
        <v>0</v>
      </c>
      <c r="X454" s="2">
        <f>IFERROR(('Factset Current'!X453-'Compustat Current'!X453)/'Compustat Current'!X453,"")</f>
        <v>0</v>
      </c>
      <c r="Y454" s="2">
        <f>IFERROR(('Factset Current'!Y453-'Compustat Current'!Y453)/'Compustat Current'!Y453,"")</f>
        <v>3.3602150537634544E-3</v>
      </c>
      <c r="Z454" s="2">
        <f>IFERROR(('Factset Current'!Z453-'Compustat Current'!Z453)/'Compustat Current'!Z453,"")</f>
        <v>-7.0815260688678466E-3</v>
      </c>
      <c r="AA454" s="2">
        <f>IFERROR(('Factset Current'!AA453-'Compustat Current'!AA453)/'Compustat Current'!AA453,"")</f>
        <v>0.28757784574566081</v>
      </c>
      <c r="AB454" s="2">
        <f>IFERROR(('Factset Current'!AB453-'Compustat Current'!AB453)/'Compustat Current'!AB453,"")</f>
        <v>1.9695044472681014E-2</v>
      </c>
      <c r="AC454" s="2">
        <f>IFERROR(('Factset Current'!AC453-'Compustat Current'!AC453)/'Compustat Current'!AC453,"")</f>
        <v>0.57689736598943664</v>
      </c>
    </row>
    <row r="455" spans="1:29" x14ac:dyDescent="0.25">
      <c r="A455" t="s">
        <v>929</v>
      </c>
      <c r="C455" s="2">
        <f>('Compustat Current'!C454-'Factset Current'!C454)/'Compustat Current'!C454</f>
        <v>0</v>
      </c>
      <c r="D455" s="2">
        <f>IFERROR(('Factset Current'!D454-'Compustat Current'!D454)/'Compustat Current'!D454,"")</f>
        <v>9.668553562198208E-2</v>
      </c>
      <c r="E455" s="2">
        <f>IFERROR(('Factset Current'!E454-'Compustat Current'!E454)/'Compustat Current'!E454,"")</f>
        <v>0</v>
      </c>
      <c r="F455" s="2">
        <f>IFERROR(('Factset Current'!F454-'Compustat Current'!F454)/'Compustat Current'!F454,"")</f>
        <v>0</v>
      </c>
      <c r="G455" s="2">
        <f>IFERROR(('Factset Current'!G454-'Compustat Current'!G454)/'Compustat Current'!G454,"")</f>
        <v>-4.0609631792662437E-6</v>
      </c>
      <c r="H455" s="2">
        <f>IFERROR(('Factset Current'!H454-'Compustat Current'!H454)/'Compustat Current'!H454,"")</f>
        <v>0</v>
      </c>
      <c r="I455" s="2" t="str">
        <f>IFERROR(('Factset Current'!I454-'Compustat Current'!I454)/'Compustat Current'!I454,"")</f>
        <v/>
      </c>
      <c r="J455" s="2">
        <f>IFERROR(('Factset Current'!J454-'Compustat Current'!J454)/'Compustat Current'!J454,"")</f>
        <v>-10.049723756906078</v>
      </c>
      <c r="K455" s="2">
        <f>IFERROR(('Factset Current'!K454-'Compustat Current'!K454)/'Compustat Current'!K454,"")</f>
        <v>0</v>
      </c>
      <c r="L455" s="2">
        <f>IFERROR(('Factset Current'!L454-'Compustat Current'!L454)/'Compustat Current'!L454,"")</f>
        <v>0</v>
      </c>
      <c r="M455" s="2">
        <f>IFERROR(('Factset Current'!M454-'Compustat Current'!M454)/'Compustat Current'!M454,"")</f>
        <v>-2.7223692245064122E-2</v>
      </c>
      <c r="N455" s="2">
        <f>IFERROR(('Factset Current'!N454-'Compustat Current'!N454)/'Compustat Current'!N454,"")</f>
        <v>-3.6470430159121135E-4</v>
      </c>
      <c r="O455" s="2">
        <f>IFERROR(('Factset Current'!O454-'Compustat Current'!O454)/'Compustat Current'!O454,"")</f>
        <v>-1.9399373831323178E-4</v>
      </c>
      <c r="P455" s="2">
        <f>IFERROR(('Factset Current'!P454-'Compustat Current'!P454)/'Compustat Current'!P454,"")</f>
        <v>-6.6762467642149811E-7</v>
      </c>
      <c r="Q455" s="2">
        <f>IFERROR(('Factset Current'!Q454-'Compustat Current'!Q454)/'Compustat Current'!Q454,"")</f>
        <v>0</v>
      </c>
      <c r="R455" s="2">
        <f>IFERROR(('Factset Current'!R454-'Compustat Current'!R454)/'Compustat Current'!R454,"")</f>
        <v>-1.7356591165494726E-3</v>
      </c>
      <c r="S455" s="2">
        <f>IFERROR(('Factset Current'!S454-'Compustat Current'!S454)/'Compustat Current'!S454,"")</f>
        <v>0</v>
      </c>
      <c r="T455" s="2" t="str">
        <f>IFERROR(('Factset Current'!T454-'Compustat Current'!T454)/'Compustat Current'!T454,"")</f>
        <v/>
      </c>
      <c r="U455" s="2">
        <f>IFERROR(('Factset Current'!U454-'Compustat Current'!U454)/'Compustat Current'!U454,"")</f>
        <v>0</v>
      </c>
      <c r="V455" s="2">
        <f>IFERROR(('Factset Current'!V454-'Compustat Current'!V454)/'Compustat Current'!V454,"")</f>
        <v>2.2952182952182953</v>
      </c>
      <c r="W455" s="2">
        <f>IFERROR(('Factset Current'!W454-'Compustat Current'!W454)/'Compustat Current'!W454,"")</f>
        <v>0</v>
      </c>
      <c r="X455" s="2">
        <f>IFERROR(('Factset Current'!X454-'Compustat Current'!X454)/'Compustat Current'!X454,"")</f>
        <v>0</v>
      </c>
      <c r="Y455" s="2">
        <f>IFERROR(('Factset Current'!Y454-'Compustat Current'!Y454)/'Compustat Current'!Y454,"")</f>
        <v>0</v>
      </c>
      <c r="Z455" s="2">
        <f>IFERROR(('Factset Current'!Z454-'Compustat Current'!Z454)/'Compustat Current'!Z454,"")</f>
        <v>0</v>
      </c>
      <c r="AA455" s="2">
        <f>IFERROR(('Factset Current'!AA454-'Compustat Current'!AA454)/'Compustat Current'!AA454,"")</f>
        <v>-0.89643573322983383</v>
      </c>
      <c r="AB455" s="2">
        <f>IFERROR(('Factset Current'!AB454-'Compustat Current'!AB454)/'Compustat Current'!AB454,"")</f>
        <v>-0.20432220039292726</v>
      </c>
      <c r="AC455" s="2">
        <f>IFERROR(('Factset Current'!AC454-'Compustat Current'!AC454)/'Compustat Current'!AC454,"")</f>
        <v>-0.89806503091960899</v>
      </c>
    </row>
    <row r="456" spans="1:29" x14ac:dyDescent="0.25">
      <c r="A456" t="s">
        <v>931</v>
      </c>
      <c r="C456" s="2">
        <f>('Compustat Current'!C455-'Factset Current'!C455)/'Compustat Current'!C455</f>
        <v>0</v>
      </c>
      <c r="D456" s="2">
        <f>IFERROR(('Factset Current'!D455-'Compustat Current'!D455)/'Compustat Current'!D455,"")</f>
        <v>-3.2074451083081247E-2</v>
      </c>
      <c r="E456" s="2">
        <f>IFERROR(('Factset Current'!E455-'Compustat Current'!E455)/'Compustat Current'!E455,"")</f>
        <v>0</v>
      </c>
      <c r="F456" s="2">
        <f>IFERROR(('Factset Current'!F455-'Compustat Current'!F455)/'Compustat Current'!F455,"")</f>
        <v>0</v>
      </c>
      <c r="G456" s="2">
        <f>IFERROR(('Factset Current'!G455-'Compustat Current'!G455)/'Compustat Current'!G455,"")</f>
        <v>0</v>
      </c>
      <c r="H456" s="2">
        <f>IFERROR(('Factset Current'!H455-'Compustat Current'!H455)/'Compustat Current'!H455,"")</f>
        <v>0</v>
      </c>
      <c r="I456" s="2">
        <f>IFERROR(('Factset Current'!I455-'Compustat Current'!I455)/'Compustat Current'!I455,"")</f>
        <v>0</v>
      </c>
      <c r="J456" s="2">
        <f>IFERROR(('Factset Current'!J455-'Compustat Current'!J455)/'Compustat Current'!J455,"")</f>
        <v>0</v>
      </c>
      <c r="K456" s="2">
        <f>IFERROR(('Factset Current'!K455-'Compustat Current'!K455)/'Compustat Current'!K455,"")</f>
        <v>-6.5904505716207179E-2</v>
      </c>
      <c r="L456" s="2">
        <f>IFERROR(('Factset Current'!L455-'Compustat Current'!L455)/'Compustat Current'!L455,"")</f>
        <v>0.11024440977639108</v>
      </c>
      <c r="M456" s="2">
        <f>IFERROR(('Factset Current'!M455-'Compustat Current'!M455)/'Compustat Current'!M455,"")</f>
        <v>-2.7830343569474003</v>
      </c>
      <c r="N456" s="2">
        <f>IFERROR(('Factset Current'!N455-'Compustat Current'!N455)/'Compustat Current'!N455,"")</f>
        <v>-4.7622857142857161E-2</v>
      </c>
      <c r="O456" s="2">
        <f>IFERROR(('Factset Current'!O455-'Compustat Current'!O455)/'Compustat Current'!O455,"")</f>
        <v>-1.2869959781375732E-2</v>
      </c>
      <c r="P456" s="2">
        <f>IFERROR(('Factset Current'!P455-'Compustat Current'!P455)/'Compustat Current'!P455,"")</f>
        <v>1.6264740534347583E-7</v>
      </c>
      <c r="Q456" s="2">
        <f>IFERROR(('Factset Current'!Q455-'Compustat Current'!Q455)/'Compustat Current'!Q455,"")</f>
        <v>0</v>
      </c>
      <c r="R456" s="2">
        <f>IFERROR(('Factset Current'!R455-'Compustat Current'!R455)/'Compustat Current'!R455,"")</f>
        <v>-1.1672689862565498E-2</v>
      </c>
      <c r="S456" s="2">
        <f>IFERROR(('Factset Current'!S455-'Compustat Current'!S455)/'Compustat Current'!S455,"")</f>
        <v>0</v>
      </c>
      <c r="T456" s="2">
        <f>IFERROR(('Factset Current'!T455-'Compustat Current'!T455)/'Compustat Current'!T455,"")</f>
        <v>0</v>
      </c>
      <c r="U456" s="2">
        <f>IFERROR(('Factset Current'!U455-'Compustat Current'!U455)/'Compustat Current'!U455,"")</f>
        <v>2.0014984480359561E-2</v>
      </c>
      <c r="V456" s="2">
        <f>IFERROR(('Factset Current'!V455-'Compustat Current'!V455)/'Compustat Current'!V455,"")</f>
        <v>-0.30303030303030304</v>
      </c>
      <c r="W456" s="2">
        <f>IFERROR(('Factset Current'!W455-'Compustat Current'!W455)/'Compustat Current'!W455,"")</f>
        <v>-2.342917997870065E-2</v>
      </c>
      <c r="X456" s="2">
        <f>IFERROR(('Factset Current'!X455-'Compustat Current'!X455)/'Compustat Current'!X455,"")</f>
        <v>-2.3269120732405089E-2</v>
      </c>
      <c r="Y456" s="2">
        <f>IFERROR(('Factset Current'!Y455-'Compustat Current'!Y455)/'Compustat Current'!Y455,"")</f>
        <v>9.2081632653061241E-2</v>
      </c>
      <c r="Z456" s="2">
        <f>IFERROR(('Factset Current'!Z455-'Compustat Current'!Z455)/'Compustat Current'!Z455,"")</f>
        <v>-0.23808046333643607</v>
      </c>
      <c r="AA456" s="2">
        <f>IFERROR(('Factset Current'!AA455-'Compustat Current'!AA455)/'Compustat Current'!AA455,"")</f>
        <v>-2.9682058823529411</v>
      </c>
      <c r="AB456" s="2">
        <f>IFERROR(('Factset Current'!AB455-'Compustat Current'!AB455)/'Compustat Current'!AB455,"")</f>
        <v>0.26193127825068252</v>
      </c>
      <c r="AC456" s="2">
        <f>IFERROR(('Factset Current'!AC455-'Compustat Current'!AC455)/'Compustat Current'!AC455,"")</f>
        <v>-1.2084704411764706</v>
      </c>
    </row>
    <row r="457" spans="1:29" x14ac:dyDescent="0.25">
      <c r="A457" t="s">
        <v>933</v>
      </c>
      <c r="C457" s="2">
        <f>('Compustat Current'!C456-'Factset Current'!C456)/'Compustat Current'!C456</f>
        <v>0</v>
      </c>
      <c r="D457" s="2">
        <f>IFERROR(('Factset Current'!D456-'Compustat Current'!D456)/'Compustat Current'!D456,"")</f>
        <v>-2.8036704104299381E-2</v>
      </c>
      <c r="E457" s="2">
        <f>IFERROR(('Factset Current'!E456-'Compustat Current'!E456)/'Compustat Current'!E456,"")</f>
        <v>0</v>
      </c>
      <c r="F457" s="2">
        <f>IFERROR(('Factset Current'!F456-'Compustat Current'!F456)/'Compustat Current'!F456,"")</f>
        <v>0</v>
      </c>
      <c r="G457" s="2">
        <f>IFERROR(('Factset Current'!G456-'Compustat Current'!G456)/'Compustat Current'!G456,"")</f>
        <v>1.3283564245833131E-5</v>
      </c>
      <c r="H457" s="2">
        <f>IFERROR(('Factset Current'!H456-'Compustat Current'!H456)/'Compustat Current'!H456,"")</f>
        <v>0</v>
      </c>
      <c r="I457" s="2">
        <f>IFERROR(('Factset Current'!I456-'Compustat Current'!I456)/'Compustat Current'!I456,"")</f>
        <v>0</v>
      </c>
      <c r="J457" s="2">
        <f>IFERROR(('Factset Current'!J456-'Compustat Current'!J456)/'Compustat Current'!J456,"")</f>
        <v>0</v>
      </c>
      <c r="K457" s="2">
        <f>IFERROR(('Factset Current'!K456-'Compustat Current'!K456)/'Compustat Current'!K456,"")</f>
        <v>0</v>
      </c>
      <c r="L457" s="2">
        <f>IFERROR(('Factset Current'!L456-'Compustat Current'!L456)/'Compustat Current'!L456,"")</f>
        <v>2.7419797093510668E-4</v>
      </c>
      <c r="M457" s="2">
        <f>IFERROR(('Factset Current'!M456-'Compustat Current'!M456)/'Compustat Current'!M456,"")</f>
        <v>-4.6838407494140044E-4</v>
      </c>
      <c r="N457" s="2">
        <f>IFERROR(('Factset Current'!N456-'Compustat Current'!N456)/'Compustat Current'!N456,"")</f>
        <v>5.2505043247590177E-4</v>
      </c>
      <c r="O457" s="2">
        <f>IFERROR(('Factset Current'!O456-'Compustat Current'!O456)/'Compustat Current'!O456,"")</f>
        <v>2.086416458429329E-3</v>
      </c>
      <c r="P457" s="2">
        <f>IFERROR(('Factset Current'!P456-'Compustat Current'!P456)/'Compustat Current'!P456,"")</f>
        <v>5.5013077472862239E-6</v>
      </c>
      <c r="Q457" s="2">
        <f>IFERROR(('Factset Current'!Q456-'Compustat Current'!Q456)/'Compustat Current'!Q456,"")</f>
        <v>0</v>
      </c>
      <c r="R457" s="2">
        <f>IFERROR(('Factset Current'!R456-'Compustat Current'!R456)/'Compustat Current'!R456,"")</f>
        <v>-7.5030012004760336E-5</v>
      </c>
      <c r="S457" s="2">
        <f>IFERROR(('Factset Current'!S456-'Compustat Current'!S456)/'Compustat Current'!S456,"")</f>
        <v>0</v>
      </c>
      <c r="T457" s="2">
        <f>IFERROR(('Factset Current'!T456-'Compustat Current'!T456)/'Compustat Current'!T456,"")</f>
        <v>0</v>
      </c>
      <c r="U457" s="2">
        <f>IFERROR(('Factset Current'!U456-'Compustat Current'!U456)/'Compustat Current'!U456,"")</f>
        <v>0</v>
      </c>
      <c r="V457" s="2">
        <f>IFERROR(('Factset Current'!V456-'Compustat Current'!V456)/'Compustat Current'!V456,"")</f>
        <v>3.473255929344065E-3</v>
      </c>
      <c r="W457" s="2">
        <f>IFERROR(('Factset Current'!W456-'Compustat Current'!W456)/'Compustat Current'!W456,"")</f>
        <v>-2.7450347166154466E-3</v>
      </c>
      <c r="X457" s="2">
        <f>IFERROR(('Factset Current'!X456-'Compustat Current'!X456)/'Compustat Current'!X456,"")</f>
        <v>-2.5629428614503767E-3</v>
      </c>
      <c r="Y457" s="2">
        <f>IFERROR(('Factset Current'!Y456-'Compustat Current'!Y456)/'Compustat Current'!Y456,"")</f>
        <v>-2.682234143262914E-3</v>
      </c>
      <c r="Z457" s="2">
        <f>IFERROR(('Factset Current'!Z456-'Compustat Current'!Z456)/'Compustat Current'!Z456,"")</f>
        <v>5.5489789878662328E-2</v>
      </c>
      <c r="AA457" s="2">
        <f>IFERROR(('Factset Current'!AA456-'Compustat Current'!AA456)/'Compustat Current'!AA456,"")</f>
        <v>0.217341636879537</v>
      </c>
      <c r="AB457" s="2">
        <f>IFERROR(('Factset Current'!AB456-'Compustat Current'!AB456)/'Compustat Current'!AB456,"")</f>
        <v>9.4098513011151852E-3</v>
      </c>
      <c r="AC457" s="2">
        <f>IFERROR(('Factset Current'!AC456-'Compustat Current'!AC456)/'Compustat Current'!AC456,"")</f>
        <v>1.4145434807638526E-2</v>
      </c>
    </row>
    <row r="458" spans="1:29" x14ac:dyDescent="0.25">
      <c r="A458" t="s">
        <v>935</v>
      </c>
      <c r="C458" s="2">
        <f>('Compustat Current'!C457-'Factset Current'!C457)/'Compustat Current'!C457</f>
        <v>0</v>
      </c>
      <c r="D458" s="2">
        <f>IFERROR(('Factset Current'!D457-'Compustat Current'!D457)/'Compustat Current'!D457,"")</f>
        <v>0.80126485243388257</v>
      </c>
      <c r="E458" s="2">
        <f>IFERROR(('Factset Current'!E457-'Compustat Current'!E457)/'Compustat Current'!E457,"")</f>
        <v>0</v>
      </c>
      <c r="F458" s="2">
        <f>IFERROR(('Factset Current'!F457-'Compustat Current'!F457)/'Compustat Current'!F457,"")</f>
        <v>0</v>
      </c>
      <c r="G458" s="2">
        <f>IFERROR(('Factset Current'!G457-'Compustat Current'!G457)/'Compustat Current'!G457,"")</f>
        <v>0</v>
      </c>
      <c r="H458" s="2">
        <f>IFERROR(('Factset Current'!H457-'Compustat Current'!H457)/'Compustat Current'!H457,"")</f>
        <v>0</v>
      </c>
      <c r="I458" s="2">
        <f>IFERROR(('Factset Current'!I457-'Compustat Current'!I457)/'Compustat Current'!I457,"")</f>
        <v>0</v>
      </c>
      <c r="J458" s="2">
        <f>IFERROR(('Factset Current'!J457-'Compustat Current'!J457)/'Compustat Current'!J457,"")</f>
        <v>-0.40630303030303033</v>
      </c>
      <c r="K458" s="2">
        <f>IFERROR(('Factset Current'!K457-'Compustat Current'!K457)/'Compustat Current'!K457,"")</f>
        <v>0</v>
      </c>
      <c r="L458" s="2">
        <f>IFERROR(('Factset Current'!L457-'Compustat Current'!L457)/'Compustat Current'!L457,"")</f>
        <v>2.8775322283603849E-4</v>
      </c>
      <c r="M458" s="2">
        <f>IFERROR(('Factset Current'!M457-'Compustat Current'!M457)/'Compustat Current'!M457,"")</f>
        <v>-8.6737791655776367E-5</v>
      </c>
      <c r="N458" s="2">
        <f>IFERROR(('Factset Current'!N457-'Compustat Current'!N457)/'Compustat Current'!N457,"")</f>
        <v>4.6972055132578469E-4</v>
      </c>
      <c r="O458" s="2">
        <f>IFERROR(('Factset Current'!O457-'Compustat Current'!O457)/'Compustat Current'!O457,"")</f>
        <v>7.3674051262756645E-6</v>
      </c>
      <c r="P458" s="2">
        <f>IFERROR(('Factset Current'!P457-'Compustat Current'!P457)/'Compustat Current'!P457,"")</f>
        <v>0</v>
      </c>
      <c r="Q458" s="2">
        <f>IFERROR(('Factset Current'!Q457-'Compustat Current'!Q457)/'Compustat Current'!Q457,"")</f>
        <v>0</v>
      </c>
      <c r="R458" s="2">
        <f>IFERROR(('Factset Current'!R457-'Compustat Current'!R457)/'Compustat Current'!R457,"")</f>
        <v>2.9792051480659028E-4</v>
      </c>
      <c r="S458" s="2">
        <f>IFERROR(('Factset Current'!S457-'Compustat Current'!S457)/'Compustat Current'!S457,"")</f>
        <v>0</v>
      </c>
      <c r="T458" s="2" t="str">
        <f>IFERROR(('Factset Current'!T457-'Compustat Current'!T457)/'Compustat Current'!T457,"")</f>
        <v/>
      </c>
      <c r="U458" s="2">
        <f>IFERROR(('Factset Current'!U457-'Compustat Current'!U457)/'Compustat Current'!U457,"")</f>
        <v>0</v>
      </c>
      <c r="V458" s="2">
        <f>IFERROR(('Factset Current'!V457-'Compustat Current'!V457)/'Compustat Current'!V457,"")</f>
        <v>-8.6769836300205315E-3</v>
      </c>
      <c r="W458" s="2">
        <f>IFERROR(('Factset Current'!W457-'Compustat Current'!W457)/'Compustat Current'!W457,"")</f>
        <v>0</v>
      </c>
      <c r="X458" s="2">
        <f>IFERROR(('Factset Current'!X457-'Compustat Current'!X457)/'Compustat Current'!X457,"")</f>
        <v>0</v>
      </c>
      <c r="Y458" s="2">
        <f>IFERROR(('Factset Current'!Y457-'Compustat Current'!Y457)/'Compustat Current'!Y457,"")</f>
        <v>0</v>
      </c>
      <c r="Z458" s="2">
        <f>IFERROR(('Factset Current'!Z457-'Compustat Current'!Z457)/'Compustat Current'!Z457,"")</f>
        <v>0</v>
      </c>
      <c r="AA458" s="2">
        <f>IFERROR(('Factset Current'!AA457-'Compustat Current'!AA457)/'Compustat Current'!AA457,"")</f>
        <v>0.27324347490838857</v>
      </c>
      <c r="AB458" s="2">
        <f>IFERROR(('Factset Current'!AB457-'Compustat Current'!AB457)/'Compustat Current'!AB457,"")</f>
        <v>1.964497041420123E-2</v>
      </c>
      <c r="AC458" s="2">
        <f>IFERROR(('Factset Current'!AC457-'Compustat Current'!AC457)/'Compustat Current'!AC457,"")</f>
        <v>0.21061745828357581</v>
      </c>
    </row>
    <row r="459" spans="1:29" x14ac:dyDescent="0.25">
      <c r="A459" t="s">
        <v>937</v>
      </c>
      <c r="C459" s="2">
        <f>('Compustat Current'!C458-'Factset Current'!C458)/'Compustat Current'!C458</f>
        <v>0</v>
      </c>
      <c r="D459" s="2">
        <f>IFERROR(('Factset Current'!D458-'Compustat Current'!D458)/'Compustat Current'!D458,"")</f>
        <v>1.5965529843999429E-2</v>
      </c>
      <c r="E459" s="2">
        <f>IFERROR(('Factset Current'!E458-'Compustat Current'!E458)/'Compustat Current'!E458,"")</f>
        <v>0</v>
      </c>
      <c r="F459" s="2">
        <f>IFERROR(('Factset Current'!F458-'Compustat Current'!F458)/'Compustat Current'!F458,"")</f>
        <v>0</v>
      </c>
      <c r="G459" s="2">
        <f>IFERROR(('Factset Current'!G458-'Compustat Current'!G458)/'Compustat Current'!G458,"")</f>
        <v>0</v>
      </c>
      <c r="H459" s="2">
        <f>IFERROR(('Factset Current'!H458-'Compustat Current'!H458)/'Compustat Current'!H458,"")</f>
        <v>0</v>
      </c>
      <c r="I459" s="2" t="str">
        <f>IFERROR(('Factset Current'!I458-'Compustat Current'!I458)/'Compustat Current'!I458,"")</f>
        <v/>
      </c>
      <c r="J459" s="2">
        <f>IFERROR(('Factset Current'!J458-'Compustat Current'!J458)/'Compustat Current'!J458,"")</f>
        <v>-0.34190090028176756</v>
      </c>
      <c r="K459" s="2">
        <f>IFERROR(('Factset Current'!K458-'Compustat Current'!K458)/'Compustat Current'!K458,"")</f>
        <v>0</v>
      </c>
      <c r="L459" s="2">
        <f>IFERROR(('Factset Current'!L458-'Compustat Current'!L458)/'Compustat Current'!L458,"")</f>
        <v>7.3079382479226236E-4</v>
      </c>
      <c r="M459" s="2">
        <f>IFERROR(('Factset Current'!M458-'Compustat Current'!M458)/'Compustat Current'!M458,"")</f>
        <v>-4.7062514707037629E-4</v>
      </c>
      <c r="N459" s="2">
        <f>IFERROR(('Factset Current'!N458-'Compustat Current'!N458)/'Compustat Current'!N458,"")</f>
        <v>8.0071174377223282E-3</v>
      </c>
      <c r="O459" s="2">
        <f>IFERROR(('Factset Current'!O458-'Compustat Current'!O458)/'Compustat Current'!O458,"")</f>
        <v>3.2888684452621851E-2</v>
      </c>
      <c r="P459" s="2">
        <f>IFERROR(('Factset Current'!P458-'Compustat Current'!P458)/'Compustat Current'!P458,"")</f>
        <v>0</v>
      </c>
      <c r="Q459" s="2">
        <f>IFERROR(('Factset Current'!Q458-'Compustat Current'!Q458)/'Compustat Current'!Q458,"")</f>
        <v>0</v>
      </c>
      <c r="R459" s="2">
        <f>IFERROR(('Factset Current'!R458-'Compustat Current'!R458)/'Compustat Current'!R458,"")</f>
        <v>2.2911607020111832E-4</v>
      </c>
      <c r="S459" s="2">
        <f>IFERROR(('Factset Current'!S458-'Compustat Current'!S458)/'Compustat Current'!S458,"")</f>
        <v>0</v>
      </c>
      <c r="T459" s="2" t="str">
        <f>IFERROR(('Factset Current'!T458-'Compustat Current'!T458)/'Compustat Current'!T458,"")</f>
        <v/>
      </c>
      <c r="U459" s="2">
        <f>IFERROR(('Factset Current'!U458-'Compustat Current'!U458)/'Compustat Current'!U458,"")</f>
        <v>0</v>
      </c>
      <c r="V459" s="2">
        <f>IFERROR(('Factset Current'!V458-'Compustat Current'!V458)/'Compustat Current'!V458,"")</f>
        <v>-5.4253472222095781E-5</v>
      </c>
      <c r="W459" s="2">
        <f>IFERROR(('Factset Current'!W458-'Compustat Current'!W458)/'Compustat Current'!W458,"")</f>
        <v>0</v>
      </c>
      <c r="X459" s="2">
        <f>IFERROR(('Factset Current'!X458-'Compustat Current'!X458)/'Compustat Current'!X458,"")</f>
        <v>0</v>
      </c>
      <c r="Y459" s="2">
        <f>IFERROR(('Factset Current'!Y458-'Compustat Current'!Y458)/'Compustat Current'!Y458,"")</f>
        <v>0</v>
      </c>
      <c r="Z459" s="2">
        <f>IFERROR(('Factset Current'!Z458-'Compustat Current'!Z458)/'Compustat Current'!Z458,"")</f>
        <v>-3.0383592859852335E-4</v>
      </c>
      <c r="AA459" s="2">
        <f>IFERROR(('Factset Current'!AA458-'Compustat Current'!AA458)/'Compustat Current'!AA458,"")</f>
        <v>0.38072417465388719</v>
      </c>
      <c r="AB459" s="2">
        <f>IFERROR(('Factset Current'!AB458-'Compustat Current'!AB458)/'Compustat Current'!AB458,"")</f>
        <v>1.2025901942645743E-2</v>
      </c>
      <c r="AC459" s="2">
        <f>IFERROR(('Factset Current'!AC458-'Compustat Current'!AC458)/'Compustat Current'!AC458,"")</f>
        <v>0.35113199487398528</v>
      </c>
    </row>
    <row r="460" spans="1:29" x14ac:dyDescent="0.25">
      <c r="A460" t="s">
        <v>939</v>
      </c>
      <c r="C460" s="2">
        <f>('Compustat Current'!C459-'Factset Current'!C459)/'Compustat Current'!C459</f>
        <v>0</v>
      </c>
      <c r="D460" s="2">
        <f>IFERROR(('Factset Current'!D459-'Compustat Current'!D459)/'Compustat Current'!D459,"")</f>
        <v>0.21304566133621405</v>
      </c>
      <c r="E460" s="2">
        <f>IFERROR(('Factset Current'!E459-'Compustat Current'!E459)/'Compustat Current'!E459,"")</f>
        <v>0</v>
      </c>
      <c r="F460" s="2">
        <f>IFERROR(('Factset Current'!F459-'Compustat Current'!F459)/'Compustat Current'!F459,"")</f>
        <v>0</v>
      </c>
      <c r="G460" s="2">
        <f>IFERROR(('Factset Current'!G459-'Compustat Current'!G459)/'Compustat Current'!G459,"")</f>
        <v>0</v>
      </c>
      <c r="H460" s="2">
        <f>IFERROR(('Factset Current'!H459-'Compustat Current'!H459)/'Compustat Current'!H459,"")</f>
        <v>0</v>
      </c>
      <c r="I460" s="2" t="str">
        <f>IFERROR(('Factset Current'!I459-'Compustat Current'!I459)/'Compustat Current'!I459,"")</f>
        <v/>
      </c>
      <c r="J460" s="2">
        <f>IFERROR(('Factset Current'!J459-'Compustat Current'!J459)/'Compustat Current'!J459,"")</f>
        <v>0</v>
      </c>
      <c r="K460" s="2">
        <f>IFERROR(('Factset Current'!K459-'Compustat Current'!K459)/'Compustat Current'!K459,"")</f>
        <v>0.1294498381877022</v>
      </c>
      <c r="L460" s="2">
        <f>IFERROR(('Factset Current'!L459-'Compustat Current'!L459)/'Compustat Current'!L459,"")</f>
        <v>1.9859043959720409E-3</v>
      </c>
      <c r="M460" s="2">
        <f>IFERROR(('Factset Current'!M459-'Compustat Current'!M459)/'Compustat Current'!M459,"")</f>
        <v>2.3284065600323637E-3</v>
      </c>
      <c r="N460" s="2">
        <f>IFERROR(('Factset Current'!N459-'Compustat Current'!N459)/'Compustat Current'!N459,"")</f>
        <v>-3.2749716588991703E-3</v>
      </c>
      <c r="O460" s="2">
        <f>IFERROR(('Factset Current'!O459-'Compustat Current'!O459)/'Compustat Current'!O459,"")</f>
        <v>-2.6141474113294955E-3</v>
      </c>
      <c r="P460" s="2">
        <f>IFERROR(('Factset Current'!P459-'Compustat Current'!P459)/'Compustat Current'!P459,"")</f>
        <v>7.9454518251535345E-7</v>
      </c>
      <c r="Q460" s="2">
        <f>IFERROR(('Factset Current'!Q459-'Compustat Current'!Q459)/'Compustat Current'!Q459,"")</f>
        <v>0</v>
      </c>
      <c r="R460" s="2">
        <f>IFERROR(('Factset Current'!R459-'Compustat Current'!R459)/'Compustat Current'!R459,"")</f>
        <v>-7.6258261311644979E-4</v>
      </c>
      <c r="S460" s="2">
        <f>IFERROR(('Factset Current'!S459-'Compustat Current'!S459)/'Compustat Current'!S459,"")</f>
        <v>0</v>
      </c>
      <c r="T460" s="2" t="str">
        <f>IFERROR(('Factset Current'!T459-'Compustat Current'!T459)/'Compustat Current'!T459,"")</f>
        <v/>
      </c>
      <c r="U460" s="2">
        <f>IFERROR(('Factset Current'!U459-'Compustat Current'!U459)/'Compustat Current'!U459,"")</f>
        <v>-3.0581039755351708E-3</v>
      </c>
      <c r="V460" s="2">
        <f>IFERROR(('Factset Current'!V459-'Compustat Current'!V459)/'Compustat Current'!V459,"")</f>
        <v>4.478447471543202E-3</v>
      </c>
      <c r="W460" s="2">
        <f>IFERROR(('Factset Current'!W459-'Compustat Current'!W459)/'Compustat Current'!W459,"")</f>
        <v>0</v>
      </c>
      <c r="X460" s="2">
        <f>IFERROR(('Factset Current'!X459-'Compustat Current'!X459)/'Compustat Current'!X459,"")</f>
        <v>0</v>
      </c>
      <c r="Y460" s="2">
        <f>IFERROR(('Factset Current'!Y459-'Compustat Current'!Y459)/'Compustat Current'!Y459,"")</f>
        <v>-2.3027511816749642E-3</v>
      </c>
      <c r="Z460" s="2">
        <f>IFERROR(('Factset Current'!Z459-'Compustat Current'!Z459)/'Compustat Current'!Z459,"")</f>
        <v>-1.3432835820895533E-2</v>
      </c>
      <c r="AA460" s="2">
        <f>IFERROR(('Factset Current'!AA459-'Compustat Current'!AA459)/'Compustat Current'!AA459,"")</f>
        <v>2.73906775588659E-2</v>
      </c>
      <c r="AB460" s="2">
        <f>IFERROR(('Factset Current'!AB459-'Compustat Current'!AB459)/'Compustat Current'!AB459,"")</f>
        <v>3.9260969976905348E-2</v>
      </c>
      <c r="AC460" s="2">
        <f>IFERROR(('Factset Current'!AC459-'Compustat Current'!AC459)/'Compustat Current'!AC459,"")</f>
        <v>1.9863390123262943E-2</v>
      </c>
    </row>
    <row r="461" spans="1:29" x14ac:dyDescent="0.25">
      <c r="A461" t="s">
        <v>941</v>
      </c>
      <c r="C461" s="2">
        <f>('Compustat Current'!C460-'Factset Current'!C460)/'Compustat Current'!C460</f>
        <v>0</v>
      </c>
      <c r="D461" s="2">
        <f>IFERROR(('Factset Current'!D460-'Compustat Current'!D460)/'Compustat Current'!D460,"")</f>
        <v>8.2135296315257747E-2</v>
      </c>
      <c r="E461" s="2">
        <f>IFERROR(('Factset Current'!E460-'Compustat Current'!E460)/'Compustat Current'!E460,"")</f>
        <v>0</v>
      </c>
      <c r="F461" s="2">
        <f>IFERROR(('Factset Current'!F460-'Compustat Current'!F460)/'Compustat Current'!F460,"")</f>
        <v>0</v>
      </c>
      <c r="G461" s="2">
        <f>IFERROR(('Factset Current'!G460-'Compustat Current'!G460)/'Compustat Current'!G460,"")</f>
        <v>-1.4764680521493729E-6</v>
      </c>
      <c r="H461" s="2">
        <f>IFERROR(('Factset Current'!H460-'Compustat Current'!H460)/'Compustat Current'!H460,"")</f>
        <v>0</v>
      </c>
      <c r="I461" s="2">
        <f>IFERROR(('Factset Current'!I460-'Compustat Current'!I460)/'Compustat Current'!I460,"")</f>
        <v>0</v>
      </c>
      <c r="J461" s="2">
        <f>IFERROR(('Factset Current'!J460-'Compustat Current'!J460)/'Compustat Current'!J460,"")</f>
        <v>-0.40611835506519561</v>
      </c>
      <c r="K461" s="2">
        <f>IFERROR(('Factset Current'!K460-'Compustat Current'!K460)/'Compustat Current'!K460,"")</f>
        <v>0</v>
      </c>
      <c r="L461" s="2">
        <f>IFERROR(('Factset Current'!L460-'Compustat Current'!L460)/'Compustat Current'!L460,"")</f>
        <v>-1.750047555640092E-2</v>
      </c>
      <c r="M461" s="2">
        <f>IFERROR(('Factset Current'!M460-'Compustat Current'!M460)/'Compustat Current'!M460,"")</f>
        <v>7.1291472443113122E-4</v>
      </c>
      <c r="N461" s="2">
        <f>IFERROR(('Factset Current'!N460-'Compustat Current'!N460)/'Compustat Current'!N460,"")</f>
        <v>-8.5972453724009988E-3</v>
      </c>
      <c r="O461" s="2">
        <f>IFERROR(('Factset Current'!O460-'Compustat Current'!O460)/'Compustat Current'!O460,"")</f>
        <v>-6.5257924176506865E-3</v>
      </c>
      <c r="P461" s="2">
        <f>IFERROR(('Factset Current'!P460-'Compustat Current'!P460)/'Compustat Current'!P460,"")</f>
        <v>-6.2989330921270805E-7</v>
      </c>
      <c r="Q461" s="2">
        <f>IFERROR(('Factset Current'!Q460-'Compustat Current'!Q460)/'Compustat Current'!Q460,"")</f>
        <v>0</v>
      </c>
      <c r="R461" s="2">
        <f>IFERROR(('Factset Current'!R460-'Compustat Current'!R460)/'Compustat Current'!R460,"")</f>
        <v>8.8507942423263176E-4</v>
      </c>
      <c r="S461" s="2">
        <f>IFERROR(('Factset Current'!S460-'Compustat Current'!S460)/'Compustat Current'!S460,"")</f>
        <v>0</v>
      </c>
      <c r="T461" s="2">
        <f>IFERROR(('Factset Current'!T460-'Compustat Current'!T460)/'Compustat Current'!T460,"")</f>
        <v>0</v>
      </c>
      <c r="U461" s="2">
        <f>IFERROR(('Factset Current'!U460-'Compustat Current'!U460)/'Compustat Current'!U460,"")</f>
        <v>0</v>
      </c>
      <c r="V461" s="2">
        <f>IFERROR(('Factset Current'!V460-'Compustat Current'!V460)/'Compustat Current'!V460,"")</f>
        <v>-4.5238883371952294E-3</v>
      </c>
      <c r="W461" s="2">
        <f>IFERROR(('Factset Current'!W460-'Compustat Current'!W460)/'Compustat Current'!W460,"")</f>
        <v>0</v>
      </c>
      <c r="X461" s="2">
        <f>IFERROR(('Factset Current'!X460-'Compustat Current'!X460)/'Compustat Current'!X460,"")</f>
        <v>0</v>
      </c>
      <c r="Y461" s="2">
        <f>IFERROR(('Factset Current'!Y460-'Compustat Current'!Y460)/'Compustat Current'!Y460,"")</f>
        <v>0</v>
      </c>
      <c r="Z461" s="2">
        <f>IFERROR(('Factset Current'!Z460-'Compustat Current'!Z460)/'Compustat Current'!Z460,"")</f>
        <v>0</v>
      </c>
      <c r="AA461" s="2">
        <f>IFERROR(('Factset Current'!AA460-'Compustat Current'!AA460)/'Compustat Current'!AA460,"")</f>
        <v>-1.0019120458890895E-2</v>
      </c>
      <c r="AB461" s="2">
        <f>IFERROR(('Factset Current'!AB460-'Compustat Current'!AB460)/'Compustat Current'!AB460,"")</f>
        <v>-0.39172165566886624</v>
      </c>
      <c r="AC461" s="2">
        <f>IFERROR(('Factset Current'!AC460-'Compustat Current'!AC460)/'Compustat Current'!AC460,"")</f>
        <v>-8.3753254153584977E-2</v>
      </c>
    </row>
    <row r="462" spans="1:29" x14ac:dyDescent="0.25">
      <c r="A462" t="s">
        <v>943</v>
      </c>
      <c r="C462" s="2">
        <f>('Compustat Current'!C461-'Factset Current'!C461)/'Compustat Current'!C461</f>
        <v>0</v>
      </c>
      <c r="D462" s="2">
        <f>IFERROR(('Factset Current'!D461-'Compustat Current'!D461)/'Compustat Current'!D461,"")</f>
        <v>0.16613620222532011</v>
      </c>
      <c r="E462" s="2">
        <f>IFERROR(('Factset Current'!E461-'Compustat Current'!E461)/'Compustat Current'!E461,"")</f>
        <v>0</v>
      </c>
      <c r="F462" s="2">
        <f>IFERROR(('Factset Current'!F461-'Compustat Current'!F461)/'Compustat Current'!F461,"")</f>
        <v>0</v>
      </c>
      <c r="G462" s="2">
        <f>IFERROR(('Factset Current'!G461-'Compustat Current'!G461)/'Compustat Current'!G461,"")</f>
        <v>0</v>
      </c>
      <c r="H462" s="2">
        <f>IFERROR(('Factset Current'!H461-'Compustat Current'!H461)/'Compustat Current'!H461,"")</f>
        <v>0</v>
      </c>
      <c r="I462" s="2">
        <f>IFERROR(('Factset Current'!I461-'Compustat Current'!I461)/'Compustat Current'!I461,"")</f>
        <v>0</v>
      </c>
      <c r="J462" s="2">
        <f>IFERROR(('Factset Current'!J461-'Compustat Current'!J461)/'Compustat Current'!J461,"")</f>
        <v>0.21707632600258719</v>
      </c>
      <c r="K462" s="2">
        <f>IFERROR(('Factset Current'!K461-'Compustat Current'!K461)/'Compustat Current'!K461,"")</f>
        <v>0</v>
      </c>
      <c r="L462" s="2">
        <f>IFERROR(('Factset Current'!L461-'Compustat Current'!L461)/'Compustat Current'!L461,"")</f>
        <v>-1.5720524017466295E-3</v>
      </c>
      <c r="M462" s="2">
        <f>IFERROR(('Factset Current'!M461-'Compustat Current'!M461)/'Compustat Current'!M461,"")</f>
        <v>-9.5898796164047562E-3</v>
      </c>
      <c r="N462" s="2">
        <f>IFERROR(('Factset Current'!N461-'Compustat Current'!N461)/'Compustat Current'!N461,"")</f>
        <v>-2.9365258640162411E-3</v>
      </c>
      <c r="O462" s="2">
        <f>IFERROR(('Factset Current'!O461-'Compustat Current'!O461)/'Compustat Current'!O461,"")</f>
        <v>4.0682926829260129E-4</v>
      </c>
      <c r="P462" s="2">
        <f>IFERROR(('Factset Current'!P461-'Compustat Current'!P461)/'Compustat Current'!P461,"")</f>
        <v>0</v>
      </c>
      <c r="Q462" s="2">
        <f>IFERROR(('Factset Current'!Q461-'Compustat Current'!Q461)/'Compustat Current'!Q461,"")</f>
        <v>0</v>
      </c>
      <c r="R462" s="2">
        <f>IFERROR(('Factset Current'!R461-'Compustat Current'!R461)/'Compustat Current'!R461,"")</f>
        <v>-9.2639770253318435E-5</v>
      </c>
      <c r="S462" s="2">
        <f>IFERROR(('Factset Current'!S461-'Compustat Current'!S461)/'Compustat Current'!S461,"")</f>
        <v>0</v>
      </c>
      <c r="T462" s="2">
        <f>IFERROR(('Factset Current'!T461-'Compustat Current'!T461)/'Compustat Current'!T461,"")</f>
        <v>0</v>
      </c>
      <c r="U462" s="2">
        <f>IFERROR(('Factset Current'!U461-'Compustat Current'!U461)/'Compustat Current'!U461,"")</f>
        <v>3.1298904538341185E-3</v>
      </c>
      <c r="V462" s="2">
        <f>IFERROR(('Factset Current'!V461-'Compustat Current'!V461)/'Compustat Current'!V461,"")</f>
        <v>2.5970278459096514E-3</v>
      </c>
      <c r="W462" s="2">
        <f>IFERROR(('Factset Current'!W461-'Compustat Current'!W461)/'Compustat Current'!W461,"")</f>
        <v>0</v>
      </c>
      <c r="X462" s="2">
        <f>IFERROR(('Factset Current'!X461-'Compustat Current'!X461)/'Compustat Current'!X461,"")</f>
        <v>0</v>
      </c>
      <c r="Y462" s="2">
        <f>IFERROR(('Factset Current'!Y461-'Compustat Current'!Y461)/'Compustat Current'!Y461,"")</f>
        <v>2.7932960893854776E-3</v>
      </c>
      <c r="Z462" s="2">
        <f>IFERROR(('Factset Current'!Z461-'Compustat Current'!Z461)/'Compustat Current'!Z461,"")</f>
        <v>6.0678555893866878E-2</v>
      </c>
      <c r="AA462" s="2">
        <f>IFERROR(('Factset Current'!AA461-'Compustat Current'!AA461)/'Compustat Current'!AA461,"")</f>
        <v>0.12132861756112559</v>
      </c>
      <c r="AB462" s="2">
        <f>IFERROR(('Factset Current'!AB461-'Compustat Current'!AB461)/'Compustat Current'!AB461,"")</f>
        <v>0.73563218390804608</v>
      </c>
      <c r="AC462" s="2">
        <f>IFERROR(('Factset Current'!AC461-'Compustat Current'!AC461)/'Compustat Current'!AC461,"")</f>
        <v>8.8574482448244854E-2</v>
      </c>
    </row>
    <row r="463" spans="1:29" x14ac:dyDescent="0.25">
      <c r="A463" t="s">
        <v>945</v>
      </c>
      <c r="C463" s="2">
        <f>('Compustat Current'!C462-'Factset Current'!C462)/'Compustat Current'!C462</f>
        <v>0</v>
      </c>
      <c r="D463" s="2">
        <f>IFERROR(('Factset Current'!D462-'Compustat Current'!D462)/'Compustat Current'!D462,"")</f>
        <v>-0.1222881137426793</v>
      </c>
      <c r="E463" s="2">
        <f>IFERROR(('Factset Current'!E462-'Compustat Current'!E462)/'Compustat Current'!E462,"")</f>
        <v>0</v>
      </c>
      <c r="F463" s="2">
        <f>IFERROR(('Factset Current'!F462-'Compustat Current'!F462)/'Compustat Current'!F462,"")</f>
        <v>0</v>
      </c>
      <c r="G463" s="2">
        <f>IFERROR(('Factset Current'!G462-'Compustat Current'!G462)/'Compustat Current'!G462,"")</f>
        <v>0</v>
      </c>
      <c r="H463" s="2">
        <f>IFERROR(('Factset Current'!H462-'Compustat Current'!H462)/'Compustat Current'!H462,"")</f>
        <v>0</v>
      </c>
      <c r="I463" s="2">
        <f>IFERROR(('Factset Current'!I462-'Compustat Current'!I462)/'Compustat Current'!I462,"")</f>
        <v>4.6132971506105576E-3</v>
      </c>
      <c r="J463" s="2">
        <f>IFERROR(('Factset Current'!J462-'Compustat Current'!J462)/'Compustat Current'!J462,"")</f>
        <v>-0.76018181818181818</v>
      </c>
      <c r="K463" s="2">
        <f>IFERROR(('Factset Current'!K462-'Compustat Current'!K462)/'Compustat Current'!K462,"")</f>
        <v>0</v>
      </c>
      <c r="L463" s="2">
        <f>IFERROR(('Factset Current'!L462-'Compustat Current'!L462)/'Compustat Current'!L462,"")</f>
        <v>0</v>
      </c>
      <c r="M463" s="2">
        <f>IFERROR(('Factset Current'!M462-'Compustat Current'!M462)/'Compustat Current'!M462,"")</f>
        <v>-2.1334308616006512E-4</v>
      </c>
      <c r="N463" s="2">
        <f>IFERROR(('Factset Current'!N462-'Compustat Current'!N462)/'Compustat Current'!N462,"")</f>
        <v>-3.5976849679336285E-3</v>
      </c>
      <c r="O463" s="2">
        <f>IFERROR(('Factset Current'!O462-'Compustat Current'!O462)/'Compustat Current'!O462,"")</f>
        <v>-1.4966636871973462E-3</v>
      </c>
      <c r="P463" s="2">
        <f>IFERROR(('Factset Current'!P462-'Compustat Current'!P462)/'Compustat Current'!P462,"")</f>
        <v>1.8923648667861168E-6</v>
      </c>
      <c r="Q463" s="2">
        <f>IFERROR(('Factset Current'!Q462-'Compustat Current'!Q462)/'Compustat Current'!Q462,"")</f>
        <v>0</v>
      </c>
      <c r="R463" s="2">
        <f>IFERROR(('Factset Current'!R462-'Compustat Current'!R462)/'Compustat Current'!R462,"")</f>
        <v>-9.5066070919236223E-5</v>
      </c>
      <c r="S463" s="2">
        <f>IFERROR(('Factset Current'!S462-'Compustat Current'!S462)/'Compustat Current'!S462,"")</f>
        <v>0</v>
      </c>
      <c r="T463" s="2">
        <f>IFERROR(('Factset Current'!T462-'Compustat Current'!T462)/'Compustat Current'!T462,"")</f>
        <v>5.8990089664935031E-3</v>
      </c>
      <c r="U463" s="2">
        <f>IFERROR(('Factset Current'!U462-'Compustat Current'!U462)/'Compustat Current'!U462,"")</f>
        <v>0</v>
      </c>
      <c r="V463" s="2">
        <f>IFERROR(('Factset Current'!V462-'Compustat Current'!V462)/'Compustat Current'!V462,"")</f>
        <v>-1.1202790635272008E-2</v>
      </c>
      <c r="W463" s="2">
        <f>IFERROR(('Factset Current'!W462-'Compustat Current'!W462)/'Compustat Current'!W462,"")</f>
        <v>0</v>
      </c>
      <c r="X463" s="2">
        <f>IFERROR(('Factset Current'!X462-'Compustat Current'!X462)/'Compustat Current'!X462,"")</f>
        <v>0</v>
      </c>
      <c r="Y463" s="2">
        <f>IFERROR(('Factset Current'!Y462-'Compustat Current'!Y462)/'Compustat Current'!Y462,"")</f>
        <v>0</v>
      </c>
      <c r="Z463" s="2">
        <f>IFERROR(('Factset Current'!Z462-'Compustat Current'!Z462)/'Compustat Current'!Z462,"")</f>
        <v>0</v>
      </c>
      <c r="AA463" s="2">
        <f>IFERROR(('Factset Current'!AA462-'Compustat Current'!AA462)/'Compustat Current'!AA462,"")</f>
        <v>-0.37668986235860347</v>
      </c>
      <c r="AB463" s="2">
        <f>IFERROR(('Factset Current'!AB462-'Compustat Current'!AB462)/'Compustat Current'!AB462,"")</f>
        <v>0.43588862151942243</v>
      </c>
      <c r="AC463" s="2">
        <f>IFERROR(('Factset Current'!AC462-'Compustat Current'!AC462)/'Compustat Current'!AC462,"")</f>
        <v>-0.54428366017071006</v>
      </c>
    </row>
    <row r="464" spans="1:29" x14ac:dyDescent="0.25">
      <c r="A464" t="s">
        <v>947</v>
      </c>
      <c r="C464" s="2">
        <f>('Compustat Current'!C463-'Factset Current'!C463)/'Compustat Current'!C463</f>
        <v>0</v>
      </c>
      <c r="D464" s="2">
        <f>IFERROR(('Factset Current'!D463-'Compustat Current'!D463)/'Compustat Current'!D463,"")</f>
        <v>-3.21355748824435E-2</v>
      </c>
      <c r="E464" s="2">
        <f>IFERROR(('Factset Current'!E463-'Compustat Current'!E463)/'Compustat Current'!E463,"")</f>
        <v>0</v>
      </c>
      <c r="F464" s="2">
        <f>IFERROR(('Factset Current'!F463-'Compustat Current'!F463)/'Compustat Current'!F463,"")</f>
        <v>0</v>
      </c>
      <c r="G464" s="2">
        <f>IFERROR(('Factset Current'!G463-'Compustat Current'!G463)/'Compustat Current'!G463,"")</f>
        <v>0</v>
      </c>
      <c r="H464" s="2">
        <f>IFERROR(('Factset Current'!H463-'Compustat Current'!H463)/'Compustat Current'!H463,"")</f>
        <v>0</v>
      </c>
      <c r="I464" s="2" t="str">
        <f>IFERROR(('Factset Current'!I463-'Compustat Current'!I463)/'Compustat Current'!I463,"")</f>
        <v/>
      </c>
      <c r="J464" s="2">
        <f>IFERROR(('Factset Current'!J463-'Compustat Current'!J463)/'Compustat Current'!J463,"")</f>
        <v>-0.22532588454376162</v>
      </c>
      <c r="K464" s="2">
        <f>IFERROR(('Factset Current'!K463-'Compustat Current'!K463)/'Compustat Current'!K463,"")</f>
        <v>0</v>
      </c>
      <c r="L464" s="2">
        <f>IFERROR(('Factset Current'!L463-'Compustat Current'!L463)/'Compustat Current'!L463,"")</f>
        <v>-1.4237199582027167E-2</v>
      </c>
      <c r="M464" s="2">
        <f>IFERROR(('Factset Current'!M463-'Compustat Current'!M463)/'Compustat Current'!M463,"")</f>
        <v>-1.3812154696133119E-3</v>
      </c>
      <c r="N464" s="2">
        <f>IFERROR(('Factset Current'!N463-'Compustat Current'!N463)/'Compustat Current'!N463,"")</f>
        <v>2.5928571428571395E-2</v>
      </c>
      <c r="O464" s="2">
        <f>IFERROR(('Factset Current'!O463-'Compustat Current'!O463)/'Compustat Current'!O463,"")</f>
        <v>3.6849999999999918E-2</v>
      </c>
      <c r="P464" s="2">
        <f>IFERROR(('Factset Current'!P463-'Compustat Current'!P463)/'Compustat Current'!P463,"")</f>
        <v>7.8354214194136309E-8</v>
      </c>
      <c r="Q464" s="2">
        <f>IFERROR(('Factset Current'!Q463-'Compustat Current'!Q463)/'Compustat Current'!Q463,"")</f>
        <v>0</v>
      </c>
      <c r="R464" s="2">
        <f>IFERROR(('Factset Current'!R463-'Compustat Current'!R463)/'Compustat Current'!R463,"")</f>
        <v>-2.0041905803042945E-3</v>
      </c>
      <c r="S464" s="2">
        <f>IFERROR(('Factset Current'!S463-'Compustat Current'!S463)/'Compustat Current'!S463,"")</f>
        <v>0</v>
      </c>
      <c r="T464" s="2" t="str">
        <f>IFERROR(('Factset Current'!T463-'Compustat Current'!T463)/'Compustat Current'!T463,"")</f>
        <v/>
      </c>
      <c r="U464" s="2">
        <f>IFERROR(('Factset Current'!U463-'Compustat Current'!U463)/'Compustat Current'!U463,"")</f>
        <v>0.20497925311203308</v>
      </c>
      <c r="V464" s="2">
        <f>IFERROR(('Factset Current'!V463-'Compustat Current'!V463)/'Compustat Current'!V463,"")</f>
        <v>8.7012568482113077E-3</v>
      </c>
      <c r="W464" s="2">
        <f>IFERROR(('Factset Current'!W463-'Compustat Current'!W463)/'Compustat Current'!W463,"")</f>
        <v>-5.1834130781499163E-2</v>
      </c>
      <c r="X464" s="2">
        <f>IFERROR(('Factset Current'!X463-'Compustat Current'!X463)/'Compustat Current'!X463,"")</f>
        <v>-5.1362984218077425E-2</v>
      </c>
      <c r="Y464" s="2">
        <f>IFERROR(('Factset Current'!Y463-'Compustat Current'!Y463)/'Compustat Current'!Y463,"")</f>
        <v>1.1809507509306398E-2</v>
      </c>
      <c r="Z464" s="2">
        <f>IFERROR(('Factset Current'!Z463-'Compustat Current'!Z463)/'Compustat Current'!Z463,"")</f>
        <v>0.19469908330011965</v>
      </c>
      <c r="AA464" s="2">
        <f>IFERROR(('Factset Current'!AA463-'Compustat Current'!AA463)/'Compustat Current'!AA463,"")</f>
        <v>-2.6299256505576212</v>
      </c>
      <c r="AB464" s="2">
        <f>IFERROR(('Factset Current'!AB463-'Compustat Current'!AB463)/'Compustat Current'!AB463,"")</f>
        <v>29.906934306569347</v>
      </c>
      <c r="AC464" s="2">
        <f>IFERROR(('Factset Current'!AC463-'Compustat Current'!AC463)/'Compustat Current'!AC463,"")</f>
        <v>-1.9731180111821087</v>
      </c>
    </row>
    <row r="465" spans="1:29" x14ac:dyDescent="0.25">
      <c r="A465" t="s">
        <v>949</v>
      </c>
      <c r="C465" s="2">
        <f>('Compustat Current'!C464-'Factset Current'!C464)/'Compustat Current'!C464</f>
        <v>0</v>
      </c>
      <c r="D465" s="2">
        <f>IFERROR(('Factset Current'!D464-'Compustat Current'!D464)/'Compustat Current'!D464,"")</f>
        <v>4.0779474832593606E-3</v>
      </c>
      <c r="E465" s="2">
        <f>IFERROR(('Factset Current'!E464-'Compustat Current'!E464)/'Compustat Current'!E464,"")</f>
        <v>0</v>
      </c>
      <c r="F465" s="2">
        <f>IFERROR(('Factset Current'!F464-'Compustat Current'!F464)/'Compustat Current'!F464,"")</f>
        <v>0</v>
      </c>
      <c r="G465" s="2">
        <f>IFERROR(('Factset Current'!G464-'Compustat Current'!G464)/'Compustat Current'!G464,"")</f>
        <v>2.7411290728410084E-4</v>
      </c>
      <c r="H465" s="2">
        <f>IFERROR(('Factset Current'!H464-'Compustat Current'!H464)/'Compustat Current'!H464,"")</f>
        <v>0</v>
      </c>
      <c r="I465" s="2">
        <f>IFERROR(('Factset Current'!I464-'Compustat Current'!I464)/'Compustat Current'!I464,"")</f>
        <v>0.50726581712497221</v>
      </c>
      <c r="J465" s="2">
        <f>IFERROR(('Factset Current'!J464-'Compustat Current'!J464)/'Compustat Current'!J464,"")</f>
        <v>-4.1776638262574356E-2</v>
      </c>
      <c r="K465" s="2">
        <f>IFERROR(('Factset Current'!K464-'Compustat Current'!K464)/'Compustat Current'!K464,"")</f>
        <v>0</v>
      </c>
      <c r="L465" s="2">
        <f>IFERROR(('Factset Current'!L464-'Compustat Current'!L464)/'Compustat Current'!L464,"")</f>
        <v>7.6896857318153933E-2</v>
      </c>
      <c r="M465" s="2">
        <f>IFERROR(('Factset Current'!M464-'Compustat Current'!M464)/'Compustat Current'!M464,"")</f>
        <v>-4.0111843694984384E-2</v>
      </c>
      <c r="N465" s="2">
        <f>IFERROR(('Factset Current'!N464-'Compustat Current'!N464)/'Compustat Current'!N464,"")</f>
        <v>0.10815868263473043</v>
      </c>
      <c r="O465" s="2">
        <f>IFERROR(('Factset Current'!O464-'Compustat Current'!O464)/'Compustat Current'!O464,"")</f>
        <v>0.57820770213542616</v>
      </c>
      <c r="P465" s="2">
        <f>IFERROR(('Factset Current'!P464-'Compustat Current'!P464)/'Compustat Current'!P464,"")</f>
        <v>2.7457243528690515E-4</v>
      </c>
      <c r="Q465" s="2">
        <f>IFERROR(('Factset Current'!Q464-'Compustat Current'!Q464)/'Compustat Current'!Q464,"")</f>
        <v>0</v>
      </c>
      <c r="R465" s="2">
        <f>IFERROR(('Factset Current'!R464-'Compustat Current'!R464)/'Compustat Current'!R464,"")</f>
        <v>2.5885558583106195E-2</v>
      </c>
      <c r="S465" s="2">
        <f>IFERROR(('Factset Current'!S464-'Compustat Current'!S464)/'Compustat Current'!S464,"")</f>
        <v>0</v>
      </c>
      <c r="T465" s="2">
        <f>IFERROR(('Factset Current'!T464-'Compustat Current'!T464)/'Compustat Current'!T464,"")</f>
        <v>0.52047389522050536</v>
      </c>
      <c r="U465" s="2">
        <f>IFERROR(('Factset Current'!U464-'Compustat Current'!U464)/'Compustat Current'!U464,"")</f>
        <v>0</v>
      </c>
      <c r="V465" s="2">
        <f>IFERROR(('Factset Current'!V464-'Compustat Current'!V464)/'Compustat Current'!V464,"")</f>
        <v>4.6224961479198997E-3</v>
      </c>
      <c r="W465" s="2">
        <f>IFERROR(('Factset Current'!W464-'Compustat Current'!W464)/'Compustat Current'!W464,"")</f>
        <v>-3.5893918609968004E-2</v>
      </c>
      <c r="X465" s="2">
        <f>IFERROR(('Factset Current'!X464-'Compustat Current'!X464)/'Compustat Current'!X464,"")</f>
        <v>-3.5878394058946536E-2</v>
      </c>
      <c r="Y465" s="2">
        <f>IFERROR(('Factset Current'!Y464-'Compustat Current'!Y464)/'Compustat Current'!Y464,"")</f>
        <v>-3.5898122811381723E-2</v>
      </c>
      <c r="Z465" s="2">
        <f>IFERROR(('Factset Current'!Z464-'Compustat Current'!Z464)/'Compustat Current'!Z464,"")</f>
        <v>0</v>
      </c>
      <c r="AA465" s="2">
        <f>IFERROR(('Factset Current'!AA464-'Compustat Current'!AA464)/'Compustat Current'!AA464,"")</f>
        <v>0.340608228980322</v>
      </c>
      <c r="AB465" s="2">
        <f>IFERROR(('Factset Current'!AB464-'Compustat Current'!AB464)/'Compustat Current'!AB464,"")</f>
        <v>-0.37222222222222218</v>
      </c>
      <c r="AC465" s="2">
        <f>IFERROR(('Factset Current'!AC464-'Compustat Current'!AC464)/'Compustat Current'!AC464,"")</f>
        <v>0.39992281201757524</v>
      </c>
    </row>
    <row r="466" spans="1:29" x14ac:dyDescent="0.25">
      <c r="A466" t="s">
        <v>951</v>
      </c>
      <c r="C466" s="2">
        <f>('Compustat Current'!C465-'Factset Current'!C465)/'Compustat Current'!C465</f>
        <v>0</v>
      </c>
      <c r="D466" s="2">
        <f>IFERROR(('Factset Current'!D465-'Compustat Current'!D465)/'Compustat Current'!D465,"")</f>
        <v>-0.81023328759066848</v>
      </c>
      <c r="E466" s="2">
        <f>IFERROR(('Factset Current'!E465-'Compustat Current'!E465)/'Compustat Current'!E465,"")</f>
        <v>0</v>
      </c>
      <c r="F466" s="2">
        <f>IFERROR(('Factset Current'!F465-'Compustat Current'!F465)/'Compustat Current'!F465,"")</f>
        <v>0</v>
      </c>
      <c r="G466" s="2">
        <f>IFERROR(('Factset Current'!G465-'Compustat Current'!G465)/'Compustat Current'!G465,"")</f>
        <v>0</v>
      </c>
      <c r="H466" s="2">
        <f>IFERROR(('Factset Current'!H465-'Compustat Current'!H465)/'Compustat Current'!H465,"")</f>
        <v>0</v>
      </c>
      <c r="I466" s="2">
        <f>IFERROR(('Factset Current'!I465-'Compustat Current'!I465)/'Compustat Current'!I465,"")</f>
        <v>-8.3895924703099617E-2</v>
      </c>
      <c r="J466" s="2">
        <f>IFERROR(('Factset Current'!J465-'Compustat Current'!J465)/'Compustat Current'!J465,"")</f>
        <v>-0.65217391304347827</v>
      </c>
      <c r="K466" s="2">
        <f>IFERROR(('Factset Current'!K465-'Compustat Current'!K465)/'Compustat Current'!K465,"")</f>
        <v>-8.4745762711864375E-2</v>
      </c>
      <c r="L466" s="2">
        <f>IFERROR(('Factset Current'!L465-'Compustat Current'!L465)/'Compustat Current'!L465,"")</f>
        <v>-0.12818408024010466</v>
      </c>
      <c r="M466" s="2">
        <f>IFERROR(('Factset Current'!M465-'Compustat Current'!M465)/'Compustat Current'!M465,"")</f>
        <v>3.8482682792743272</v>
      </c>
      <c r="N466" s="2">
        <f>IFERROR(('Factset Current'!N465-'Compustat Current'!N465)/'Compustat Current'!N465,"")</f>
        <v>-1.2146859449082073E-3</v>
      </c>
      <c r="O466" s="2">
        <f>IFERROR(('Factset Current'!O465-'Compustat Current'!O465)/'Compustat Current'!O465,"")</f>
        <v>-3.5069158732025005E-3</v>
      </c>
      <c r="P466" s="2">
        <f>IFERROR(('Factset Current'!P465-'Compustat Current'!P465)/'Compustat Current'!P465,"")</f>
        <v>0</v>
      </c>
      <c r="Q466" s="2">
        <f>IFERROR(('Factset Current'!Q465-'Compustat Current'!Q465)/'Compustat Current'!Q465,"")</f>
        <v>0</v>
      </c>
      <c r="R466" s="2">
        <f>IFERROR(('Factset Current'!R465-'Compustat Current'!R465)/'Compustat Current'!R465,"")</f>
        <v>-7.6416387450502513E-2</v>
      </c>
      <c r="S466" s="2">
        <f>IFERROR(('Factset Current'!S465-'Compustat Current'!S465)/'Compustat Current'!S465,"")</f>
        <v>0</v>
      </c>
      <c r="T466" s="2">
        <f>IFERROR(('Factset Current'!T465-'Compustat Current'!T465)/'Compustat Current'!T465,"")</f>
        <v>0</v>
      </c>
      <c r="U466" s="2">
        <f>IFERROR(('Factset Current'!U465-'Compustat Current'!U465)/'Compustat Current'!U465,"")</f>
        <v>1.3206550449022434E-3</v>
      </c>
      <c r="V466" s="2">
        <f>IFERROR(('Factset Current'!V465-'Compustat Current'!V465)/'Compustat Current'!V465,"")</f>
        <v>-1.4968895800933118E-2</v>
      </c>
      <c r="W466" s="2">
        <f>IFERROR(('Factset Current'!W465-'Compustat Current'!W465)/'Compustat Current'!W465,"")</f>
        <v>8.0354159705980602E-2</v>
      </c>
      <c r="X466" s="2">
        <f>IFERROR(('Factset Current'!X465-'Compustat Current'!X465)/'Compustat Current'!X465,"")</f>
        <v>8.0388349514563112E-2</v>
      </c>
      <c r="Y466" s="2">
        <f>IFERROR(('Factset Current'!Y465-'Compustat Current'!Y465)/'Compustat Current'!Y465,"")</f>
        <v>8.1081081081080961E-2</v>
      </c>
      <c r="Z466" s="2">
        <f>IFERROR(('Factset Current'!Z465-'Compustat Current'!Z465)/'Compustat Current'!Z465,"")</f>
        <v>-0.81618722574353963</v>
      </c>
      <c r="AA466" s="2">
        <f>IFERROR(('Factset Current'!AA465-'Compustat Current'!AA465)/'Compustat Current'!AA465,"")</f>
        <v>-6.6914498141263989E-2</v>
      </c>
      <c r="AB466" s="2">
        <f>IFERROR(('Factset Current'!AB465-'Compustat Current'!AB465)/'Compustat Current'!AB465,"")</f>
        <v>-0.17151826484018265</v>
      </c>
      <c r="AC466" s="2">
        <f>IFERROR(('Factset Current'!AC465-'Compustat Current'!AC465)/'Compustat Current'!AC465,"")</f>
        <v>-0.13003748828491091</v>
      </c>
    </row>
    <row r="467" spans="1:29" x14ac:dyDescent="0.25">
      <c r="A467" t="s">
        <v>953</v>
      </c>
      <c r="C467" s="2">
        <f>('Compustat Current'!C466-'Factset Current'!C466)/'Compustat Current'!C466</f>
        <v>0</v>
      </c>
      <c r="D467" s="2">
        <f>IFERROR(('Factset Current'!D466-'Compustat Current'!D466)/'Compustat Current'!D466,"")</f>
        <v>-0.41453102399584618</v>
      </c>
      <c r="E467" s="2">
        <f>IFERROR(('Factset Current'!E466-'Compustat Current'!E466)/'Compustat Current'!E466,"")</f>
        <v>0</v>
      </c>
      <c r="F467" s="2">
        <f>IFERROR(('Factset Current'!F466-'Compustat Current'!F466)/'Compustat Current'!F466,"")</f>
        <v>0</v>
      </c>
      <c r="G467" s="2">
        <f>IFERROR(('Factset Current'!G466-'Compustat Current'!G466)/'Compustat Current'!G466,"")</f>
        <v>0</v>
      </c>
      <c r="H467" s="2">
        <f>IFERROR(('Factset Current'!H466-'Compustat Current'!H466)/'Compustat Current'!H466,"")</f>
        <v>0</v>
      </c>
      <c r="I467" s="2">
        <f>IFERROR(('Factset Current'!I466-'Compustat Current'!I466)/'Compustat Current'!I466,"")</f>
        <v>-0.28367875647668395</v>
      </c>
      <c r="J467" s="2">
        <f>IFERROR(('Factset Current'!J466-'Compustat Current'!J466)/'Compustat Current'!J466,"")</f>
        <v>-0.26334702258726894</v>
      </c>
      <c r="K467" s="2">
        <f>IFERROR(('Factset Current'!K466-'Compustat Current'!K466)/'Compustat Current'!K466,"")</f>
        <v>0</v>
      </c>
      <c r="L467" s="2">
        <f>IFERROR(('Factset Current'!L466-'Compustat Current'!L466)/'Compustat Current'!L466,"")</f>
        <v>0.6241388812344999</v>
      </c>
      <c r="M467" s="2">
        <f>IFERROR(('Factset Current'!M466-'Compustat Current'!M466)/'Compustat Current'!M466,"")</f>
        <v>9.2160383004189175E-2</v>
      </c>
      <c r="N467" s="2">
        <f>IFERROR(('Factset Current'!N466-'Compustat Current'!N466)/'Compustat Current'!N466,"")</f>
        <v>-0.34678515843445334</v>
      </c>
      <c r="O467" s="2">
        <f>IFERROR(('Factset Current'!O466-'Compustat Current'!O466)/'Compustat Current'!O466,"")</f>
        <v>-0.11795391043551823</v>
      </c>
      <c r="P467" s="2">
        <f>IFERROR(('Factset Current'!P466-'Compustat Current'!P466)/'Compustat Current'!P466,"")</f>
        <v>3.7650959647799625E-7</v>
      </c>
      <c r="Q467" s="2">
        <f>IFERROR(('Factset Current'!Q466-'Compustat Current'!Q466)/'Compustat Current'!Q466,"")</f>
        <v>0</v>
      </c>
      <c r="R467" s="2">
        <f>IFERROR(('Factset Current'!R466-'Compustat Current'!R466)/'Compustat Current'!R466,"")</f>
        <v>-7.2795725590098503E-2</v>
      </c>
      <c r="S467" s="2">
        <f>IFERROR(('Factset Current'!S466-'Compustat Current'!S466)/'Compustat Current'!S466,"")</f>
        <v>-1.019646854016412E-2</v>
      </c>
      <c r="T467" s="2" t="str">
        <f>IFERROR(('Factset Current'!T466-'Compustat Current'!T466)/'Compustat Current'!T466,"")</f>
        <v/>
      </c>
      <c r="U467" s="2">
        <f>IFERROR(('Factset Current'!U466-'Compustat Current'!U466)/'Compustat Current'!U466,"")</f>
        <v>-1.3466958972752944E-2</v>
      </c>
      <c r="V467" s="2">
        <f>IFERROR(('Factset Current'!V466-'Compustat Current'!V466)/'Compustat Current'!V466,"")</f>
        <v>-1.0105092966855437E-2</v>
      </c>
      <c r="W467" s="2">
        <f>IFERROR(('Factset Current'!W466-'Compustat Current'!W466)/'Compustat Current'!W466,"")</f>
        <v>0.13800170794192992</v>
      </c>
      <c r="X467" s="2">
        <f>IFERROR(('Factset Current'!X466-'Compustat Current'!X466)/'Compustat Current'!X466,"")</f>
        <v>0.13786809442686795</v>
      </c>
      <c r="Y467" s="2">
        <f>IFERROR(('Factset Current'!Y466-'Compustat Current'!Y466)/'Compustat Current'!Y466,"")</f>
        <v>5.6600632595305601E-2</v>
      </c>
      <c r="Z467" s="2">
        <f>IFERROR(('Factset Current'!Z466-'Compustat Current'!Z466)/'Compustat Current'!Z466,"")</f>
        <v>3.8505231689088188</v>
      </c>
      <c r="AA467" s="2">
        <f>IFERROR(('Factset Current'!AA466-'Compustat Current'!AA466)/'Compustat Current'!AA466,"")</f>
        <v>0.79234829483771929</v>
      </c>
      <c r="AB467" s="2">
        <f>IFERROR(('Factset Current'!AB466-'Compustat Current'!AB466)/'Compustat Current'!AB466,"")</f>
        <v>0.1713235294117646</v>
      </c>
      <c r="AC467" s="2">
        <f>IFERROR(('Factset Current'!AC466-'Compustat Current'!AC466)/'Compustat Current'!AC466,"")</f>
        <v>0.91872811476335714</v>
      </c>
    </row>
    <row r="468" spans="1:29" x14ac:dyDescent="0.25">
      <c r="A468" t="s">
        <v>955</v>
      </c>
      <c r="C468" s="2">
        <f>('Compustat Current'!C467-'Factset Current'!C467)/'Compustat Current'!C467</f>
        <v>0</v>
      </c>
      <c r="D468" s="2">
        <f>IFERROR(('Factset Current'!D467-'Compustat Current'!D467)/'Compustat Current'!D467,"")</f>
        <v>6.9810573697035722E-4</v>
      </c>
      <c r="E468" s="2">
        <f>IFERROR(('Factset Current'!E467-'Compustat Current'!E467)/'Compustat Current'!E467,"")</f>
        <v>0</v>
      </c>
      <c r="F468" s="2">
        <f>IFERROR(('Factset Current'!F467-'Compustat Current'!F467)/'Compustat Current'!F467,"")</f>
        <v>0</v>
      </c>
      <c r="G468" s="2">
        <f>IFERROR(('Factset Current'!G467-'Compustat Current'!G467)/'Compustat Current'!G467,"")</f>
        <v>0</v>
      </c>
      <c r="H468" s="2">
        <f>IFERROR(('Factset Current'!H467-'Compustat Current'!H467)/'Compustat Current'!H467,"")</f>
        <v>0</v>
      </c>
      <c r="I468" s="2">
        <f>IFERROR(('Factset Current'!I467-'Compustat Current'!I467)/'Compustat Current'!I467,"")</f>
        <v>9.9999999999988987E-4</v>
      </c>
      <c r="J468" s="2">
        <f>IFERROR(('Factset Current'!J467-'Compustat Current'!J467)/'Compustat Current'!J467,"")</f>
        <v>0.41430646332607118</v>
      </c>
      <c r="K468" s="2">
        <f>IFERROR(('Factset Current'!K467-'Compustat Current'!K467)/'Compustat Current'!K467,"")</f>
        <v>0</v>
      </c>
      <c r="L468" s="2">
        <f>IFERROR(('Factset Current'!L467-'Compustat Current'!L467)/'Compustat Current'!L467,"")</f>
        <v>0.20945253763478203</v>
      </c>
      <c r="M468" s="2">
        <f>IFERROR(('Factset Current'!M467-'Compustat Current'!M467)/'Compustat Current'!M467,"")</f>
        <v>2.253757616790792</v>
      </c>
      <c r="N468" s="2">
        <f>IFERROR(('Factset Current'!N467-'Compustat Current'!N467)/'Compustat Current'!N467,"")</f>
        <v>8.2927752541639629E-2</v>
      </c>
      <c r="O468" s="2">
        <f>IFERROR(('Factset Current'!O467-'Compustat Current'!O467)/'Compustat Current'!O467,"")</f>
        <v>4.6535179002947381E-2</v>
      </c>
      <c r="P468" s="2">
        <f>IFERROR(('Factset Current'!P467-'Compustat Current'!P467)/'Compustat Current'!P467,"")</f>
        <v>0</v>
      </c>
      <c r="Q468" s="2">
        <f>IFERROR(('Factset Current'!Q467-'Compustat Current'!Q467)/'Compustat Current'!Q467,"")</f>
        <v>0</v>
      </c>
      <c r="R468" s="2">
        <f>IFERROR(('Factset Current'!R467-'Compustat Current'!R467)/'Compustat Current'!R467,"")</f>
        <v>0.21478831246273108</v>
      </c>
      <c r="S468" s="2">
        <f>IFERROR(('Factset Current'!S467-'Compustat Current'!S467)/'Compustat Current'!S467,"")</f>
        <v>0</v>
      </c>
      <c r="T468" s="2">
        <f>IFERROR(('Factset Current'!T467-'Compustat Current'!T467)/'Compustat Current'!T467,"")</f>
        <v>1.9533814839133398E-2</v>
      </c>
      <c r="U468" s="2">
        <f>IFERROR(('Factset Current'!U467-'Compustat Current'!U467)/'Compustat Current'!U467,"")</f>
        <v>0</v>
      </c>
      <c r="V468" s="2">
        <f>IFERROR(('Factset Current'!V467-'Compustat Current'!V467)/'Compustat Current'!V467,"")</f>
        <v>-6.2555853440571007E-3</v>
      </c>
      <c r="W468" s="2">
        <f>IFERROR(('Factset Current'!W467-'Compustat Current'!W467)/'Compustat Current'!W467,"")</f>
        <v>-0.45739373378567155</v>
      </c>
      <c r="X468" s="2">
        <f>IFERROR(('Factset Current'!X467-'Compustat Current'!X467)/'Compustat Current'!X467,"")</f>
        <v>-0.45742458833244282</v>
      </c>
      <c r="Y468" s="2">
        <f>IFERROR(('Factset Current'!Y467-'Compustat Current'!Y467)/'Compustat Current'!Y467,"")</f>
        <v>-0.28037662531759072</v>
      </c>
      <c r="Z468" s="2">
        <f>IFERROR(('Factset Current'!Z467-'Compustat Current'!Z467)/'Compustat Current'!Z467,"")</f>
        <v>-0.13131896701138143</v>
      </c>
      <c r="AA468" s="2">
        <f>IFERROR(('Factset Current'!AA467-'Compustat Current'!AA467)/'Compustat Current'!AA467,"")</f>
        <v>-0.23155963302752294</v>
      </c>
      <c r="AB468" s="2">
        <f>IFERROR(('Factset Current'!AB467-'Compustat Current'!AB467)/'Compustat Current'!AB467,"")</f>
        <v>1.606075294878009E-2</v>
      </c>
      <c r="AC468" s="2">
        <f>IFERROR(('Factset Current'!AC467-'Compustat Current'!AC467)/'Compustat Current'!AC467,"")</f>
        <v>-0.38574650588715831</v>
      </c>
    </row>
    <row r="469" spans="1:29" x14ac:dyDescent="0.25">
      <c r="A469" t="s">
        <v>957</v>
      </c>
      <c r="C469" s="2">
        <f>('Compustat Current'!C468-'Factset Current'!C468)/'Compustat Current'!C468</f>
        <v>0</v>
      </c>
      <c r="D469" s="2">
        <f>IFERROR(('Factset Current'!D468-'Compustat Current'!D468)/'Compustat Current'!D468,"")</f>
        <v>1.1707923157795708E-3</v>
      </c>
      <c r="E469" s="2">
        <f>IFERROR(('Factset Current'!E468-'Compustat Current'!E468)/'Compustat Current'!E468,"")</f>
        <v>0</v>
      </c>
      <c r="F469" s="2">
        <f>IFERROR(('Factset Current'!F468-'Compustat Current'!F468)/'Compustat Current'!F468,"")</f>
        <v>0</v>
      </c>
      <c r="G469" s="2">
        <f>IFERROR(('Factset Current'!G468-'Compustat Current'!G468)/'Compustat Current'!G468,"")</f>
        <v>-3.8877673913204338E-3</v>
      </c>
      <c r="H469" s="2">
        <f>IFERROR(('Factset Current'!H468-'Compustat Current'!H468)/'Compustat Current'!H468,"")</f>
        <v>0</v>
      </c>
      <c r="I469" s="2">
        <f>IFERROR(('Factset Current'!I468-'Compustat Current'!I468)/'Compustat Current'!I468,"")</f>
        <v>0</v>
      </c>
      <c r="J469" s="2">
        <f>IFERROR(('Factset Current'!J468-'Compustat Current'!J468)/'Compustat Current'!J468,"")</f>
        <v>-0.7143775444611099</v>
      </c>
      <c r="K469" s="2">
        <f>IFERROR(('Factset Current'!K468-'Compustat Current'!K468)/'Compustat Current'!K468,"")</f>
        <v>0</v>
      </c>
      <c r="L469" s="2">
        <f>IFERROR(('Factset Current'!L468-'Compustat Current'!L468)/'Compustat Current'!L468,"")</f>
        <v>2.3443482358484779E-3</v>
      </c>
      <c r="M469" s="2">
        <f>IFERROR(('Factset Current'!M468-'Compustat Current'!M468)/'Compustat Current'!M468,"")</f>
        <v>1.6384870141188827E-2</v>
      </c>
      <c r="N469" s="2">
        <f>IFERROR(('Factset Current'!N468-'Compustat Current'!N468)/'Compustat Current'!N468,"")</f>
        <v>-1.6372952161726261E-4</v>
      </c>
      <c r="O469" s="2">
        <f>IFERROR(('Factset Current'!O468-'Compustat Current'!O468)/'Compustat Current'!O468,"")</f>
        <v>9.7837075903446343E-4</v>
      </c>
      <c r="P469" s="2">
        <f>IFERROR(('Factset Current'!P468-'Compustat Current'!P468)/'Compustat Current'!P468,"")</f>
        <v>-3.8878145324151257E-3</v>
      </c>
      <c r="Q469" s="2">
        <f>IFERROR(('Factset Current'!Q468-'Compustat Current'!Q468)/'Compustat Current'!Q468,"")</f>
        <v>0</v>
      </c>
      <c r="R469" s="2">
        <f>IFERROR(('Factset Current'!R468-'Compustat Current'!R468)/'Compustat Current'!R468,"")</f>
        <v>1.1645489030957371E-2</v>
      </c>
      <c r="S469" s="2">
        <f>IFERROR(('Factset Current'!S468-'Compustat Current'!S468)/'Compustat Current'!S468,"")</f>
        <v>0</v>
      </c>
      <c r="T469" s="2" t="str">
        <f>IFERROR(('Factset Current'!T468-'Compustat Current'!T468)/'Compustat Current'!T468,"")</f>
        <v/>
      </c>
      <c r="U469" s="2">
        <f>IFERROR(('Factset Current'!U468-'Compustat Current'!U468)/'Compustat Current'!U468,"")</f>
        <v>-6.0273972602739631E-2</v>
      </c>
      <c r="V469" s="2">
        <f>IFERROR(('Factset Current'!V468-'Compustat Current'!V468)/'Compustat Current'!V468,"")</f>
        <v>5.7442557442557558E-2</v>
      </c>
      <c r="W469" s="2">
        <f>IFERROR(('Factset Current'!W468-'Compustat Current'!W468)/'Compustat Current'!W468,"")</f>
        <v>-1.8583042973286893E-2</v>
      </c>
      <c r="X469" s="2">
        <f>IFERROR(('Factset Current'!X468-'Compustat Current'!X468)/'Compustat Current'!X468,"")</f>
        <v>-1.8674136321195162E-2</v>
      </c>
      <c r="Y469" s="2">
        <f>IFERROR(('Factset Current'!Y468-'Compustat Current'!Y468)/'Compustat Current'!Y468,"")</f>
        <v>-7.0093457943925172E-2</v>
      </c>
      <c r="Z469" s="2">
        <f>IFERROR(('Factset Current'!Z468-'Compustat Current'!Z468)/'Compustat Current'!Z468,"")</f>
        <v>-0.21490578022443357</v>
      </c>
      <c r="AA469" s="2">
        <f>IFERROR(('Factset Current'!AA468-'Compustat Current'!AA468)/'Compustat Current'!AA468,"")</f>
        <v>3.8043002960983052E-3</v>
      </c>
      <c r="AB469" s="2">
        <f>IFERROR(('Factset Current'!AB468-'Compustat Current'!AB468)/'Compustat Current'!AB468,"")</f>
        <v>4.2433841483534539E-2</v>
      </c>
      <c r="AC469" s="2">
        <f>IFERROR(('Factset Current'!AC468-'Compustat Current'!AC468)/'Compustat Current'!AC468,"")</f>
        <v>-0.10726099736835047</v>
      </c>
    </row>
    <row r="470" spans="1:29" x14ac:dyDescent="0.25">
      <c r="A470" t="s">
        <v>959</v>
      </c>
      <c r="C470" s="2">
        <f>('Compustat Current'!C469-'Factset Current'!C469)/'Compustat Current'!C469</f>
        <v>0</v>
      </c>
      <c r="D470" s="2">
        <f>IFERROR(('Factset Current'!D469-'Compustat Current'!D469)/'Compustat Current'!D469,"")</f>
        <v>-3.9944003733084536E-2</v>
      </c>
      <c r="E470" s="2">
        <f>IFERROR(('Factset Current'!E469-'Compustat Current'!E469)/'Compustat Current'!E469,"")</f>
        <v>0</v>
      </c>
      <c r="F470" s="2">
        <f>IFERROR(('Factset Current'!F469-'Compustat Current'!F469)/'Compustat Current'!F469,"")</f>
        <v>0</v>
      </c>
      <c r="G470" s="2">
        <f>IFERROR(('Factset Current'!G469-'Compustat Current'!G469)/'Compustat Current'!G469,"")</f>
        <v>0</v>
      </c>
      <c r="H470" s="2">
        <f>IFERROR(('Factset Current'!H469-'Compustat Current'!H469)/'Compustat Current'!H469,"")</f>
        <v>0</v>
      </c>
      <c r="I470" s="2">
        <f>IFERROR(('Factset Current'!I469-'Compustat Current'!I469)/'Compustat Current'!I469,"")</f>
        <v>-3.8670694864048373E-2</v>
      </c>
      <c r="J470" s="2">
        <f>IFERROR(('Factset Current'!J469-'Compustat Current'!J469)/'Compustat Current'!J469,"")</f>
        <v>-8.1939799331103694E-2</v>
      </c>
      <c r="K470" s="2">
        <f>IFERROR(('Factset Current'!K469-'Compustat Current'!K469)/'Compustat Current'!K469,"")</f>
        <v>0</v>
      </c>
      <c r="L470" s="2">
        <f>IFERROR(('Factset Current'!L469-'Compustat Current'!L469)/'Compustat Current'!L469,"")</f>
        <v>-7.377287249491658E-3</v>
      </c>
      <c r="M470" s="2">
        <f>IFERROR(('Factset Current'!M469-'Compustat Current'!M469)/'Compustat Current'!M469,"")</f>
        <v>-5.2370452039691637E-3</v>
      </c>
      <c r="N470" s="2">
        <f>IFERROR(('Factset Current'!N469-'Compustat Current'!N469)/'Compustat Current'!N469,"")</f>
        <v>-0.20959999999999993</v>
      </c>
      <c r="O470" s="2">
        <f>IFERROR(('Factset Current'!O469-'Compustat Current'!O469)/'Compustat Current'!O469,"")</f>
        <v>-1.2443048460582693E-2</v>
      </c>
      <c r="P470" s="2">
        <f>IFERROR(('Factset Current'!P469-'Compustat Current'!P469)/'Compustat Current'!P469,"")</f>
        <v>0</v>
      </c>
      <c r="Q470" s="2">
        <f>IFERROR(('Factset Current'!Q469-'Compustat Current'!Q469)/'Compustat Current'!Q469,"")</f>
        <v>0</v>
      </c>
      <c r="R470" s="2">
        <f>IFERROR(('Factset Current'!R469-'Compustat Current'!R469)/'Compustat Current'!R469,"")</f>
        <v>4.7370384185006506E-3</v>
      </c>
      <c r="S470" s="2">
        <f>IFERROR(('Factset Current'!S469-'Compustat Current'!S469)/'Compustat Current'!S469,"")</f>
        <v>0</v>
      </c>
      <c r="T470" s="2">
        <f>IFERROR(('Factset Current'!T469-'Compustat Current'!T469)/'Compustat Current'!T469,"")</f>
        <v>-5.5345531528806974E-2</v>
      </c>
      <c r="U470" s="2">
        <f>IFERROR(('Factset Current'!U469-'Compustat Current'!U469)/'Compustat Current'!U469,"")</f>
        <v>0</v>
      </c>
      <c r="V470" s="2">
        <f>IFERROR(('Factset Current'!V469-'Compustat Current'!V469)/'Compustat Current'!V469,"")</f>
        <v>-1.4313180944242719E-2</v>
      </c>
      <c r="W470" s="2">
        <f>IFERROR(('Factset Current'!W469-'Compustat Current'!W469)/'Compustat Current'!W469,"")</f>
        <v>0</v>
      </c>
      <c r="X470" s="2">
        <f>IFERROR(('Factset Current'!X469-'Compustat Current'!X469)/'Compustat Current'!X469,"")</f>
        <v>0</v>
      </c>
      <c r="Y470" s="2">
        <f>IFERROR(('Factset Current'!Y469-'Compustat Current'!Y469)/'Compustat Current'!Y469,"")</f>
        <v>0</v>
      </c>
      <c r="Z470" s="2">
        <f>IFERROR(('Factset Current'!Z469-'Compustat Current'!Z469)/'Compustat Current'!Z469,"")</f>
        <v>0</v>
      </c>
      <c r="AA470" s="2">
        <f>IFERROR(('Factset Current'!AA469-'Compustat Current'!AA469)/'Compustat Current'!AA469,"")</f>
        <v>-4.8064516129032356E-2</v>
      </c>
      <c r="AB470" s="2">
        <f>IFERROR(('Factset Current'!AB469-'Compustat Current'!AB469)/'Compustat Current'!AB469,"")</f>
        <v>3.9388442601710323E-2</v>
      </c>
      <c r="AC470" s="2">
        <f>IFERROR(('Factset Current'!AC469-'Compustat Current'!AC469)/'Compustat Current'!AC469,"")</f>
        <v>-0.1722504823715138</v>
      </c>
    </row>
    <row r="471" spans="1:29" x14ac:dyDescent="0.25">
      <c r="A471" t="s">
        <v>961</v>
      </c>
      <c r="C471" s="2">
        <f>('Compustat Current'!C470-'Factset Current'!C470)/'Compustat Current'!C470</f>
        <v>0</v>
      </c>
      <c r="D471" s="2">
        <f>IFERROR(('Factset Current'!D470-'Compustat Current'!D470)/'Compustat Current'!D470,"")</f>
        <v>0.78310954950432943</v>
      </c>
      <c r="E471" s="2">
        <f>IFERROR(('Factset Current'!E470-'Compustat Current'!E470)/'Compustat Current'!E470,"")</f>
        <v>0</v>
      </c>
      <c r="F471" s="2">
        <f>IFERROR(('Factset Current'!F470-'Compustat Current'!F470)/'Compustat Current'!F470,"")</f>
        <v>0</v>
      </c>
      <c r="G471" s="2">
        <f>IFERROR(('Factset Current'!G470-'Compustat Current'!G470)/'Compustat Current'!G470,"")</f>
        <v>-5.6175356994661925E-6</v>
      </c>
      <c r="H471" s="2">
        <f>IFERROR(('Factset Current'!H470-'Compustat Current'!H470)/'Compustat Current'!H470,"")</f>
        <v>0</v>
      </c>
      <c r="I471" s="2">
        <f>IFERROR(('Factset Current'!I470-'Compustat Current'!I470)/'Compustat Current'!I470,"")</f>
        <v>4.9200492004920094E-3</v>
      </c>
      <c r="J471" s="2">
        <f>IFERROR(('Factset Current'!J470-'Compustat Current'!J470)/'Compustat Current'!J470,"")</f>
        <v>-1.3085706609349812</v>
      </c>
      <c r="K471" s="2">
        <f>IFERROR(('Factset Current'!K470-'Compustat Current'!K470)/'Compustat Current'!K470,"")</f>
        <v>0.11454673225579763</v>
      </c>
      <c r="L471" s="2">
        <f>IFERROR(('Factset Current'!L470-'Compustat Current'!L470)/'Compustat Current'!L470,"")</f>
        <v>2.4820290587555791E-3</v>
      </c>
      <c r="M471" s="2">
        <f>IFERROR(('Factset Current'!M470-'Compustat Current'!M470)/'Compustat Current'!M470,"")</f>
        <v>-0.3871277405686922</v>
      </c>
      <c r="N471" s="2">
        <f>IFERROR(('Factset Current'!N470-'Compustat Current'!N470)/'Compustat Current'!N470,"")</f>
        <v>4.67772247578533E-3</v>
      </c>
      <c r="O471" s="2">
        <f>IFERROR(('Factset Current'!O470-'Compustat Current'!O470)/'Compustat Current'!O470,"")</f>
        <v>4.4007008141811041E-3</v>
      </c>
      <c r="P471" s="2">
        <f>IFERROR(('Factset Current'!P470-'Compustat Current'!P470)/'Compustat Current'!P470,"")</f>
        <v>-1.4348512944780861E-6</v>
      </c>
      <c r="Q471" s="2">
        <f>IFERROR(('Factset Current'!Q470-'Compustat Current'!Q470)/'Compustat Current'!Q470,"")</f>
        <v>0</v>
      </c>
      <c r="R471" s="2">
        <f>IFERROR(('Factset Current'!R470-'Compustat Current'!R470)/'Compustat Current'!R470,"")</f>
        <v>0</v>
      </c>
      <c r="S471" s="2">
        <f>IFERROR(('Factset Current'!S470-'Compustat Current'!S470)/'Compustat Current'!S470,"")</f>
        <v>0</v>
      </c>
      <c r="T471" s="2" t="str">
        <f>IFERROR(('Factset Current'!T470-'Compustat Current'!T470)/'Compustat Current'!T470,"")</f>
        <v/>
      </c>
      <c r="U471" s="2">
        <f>IFERROR(('Factset Current'!U470-'Compustat Current'!U470)/'Compustat Current'!U470,"")</f>
        <v>-0.44679122664500404</v>
      </c>
      <c r="V471" s="2">
        <f>IFERROR(('Factset Current'!V470-'Compustat Current'!V470)/'Compustat Current'!V470,"")</f>
        <v>-0.22417153996101363</v>
      </c>
      <c r="W471" s="2">
        <f>IFERROR(('Factset Current'!W470-'Compustat Current'!W470)/'Compustat Current'!W470,"")</f>
        <v>-1.6951197442239389E-2</v>
      </c>
      <c r="X471" s="2">
        <f>IFERROR(('Factset Current'!X470-'Compustat Current'!X470)/'Compustat Current'!X470,"")</f>
        <v>-1.697488931157401E-2</v>
      </c>
      <c r="Y471" s="2">
        <f>IFERROR(('Factset Current'!Y470-'Compustat Current'!Y470)/'Compustat Current'!Y470,"")</f>
        <v>-0.67968188328661161</v>
      </c>
      <c r="Z471" s="2">
        <f>IFERROR(('Factset Current'!Z470-'Compustat Current'!Z470)/'Compustat Current'!Z470,"")</f>
        <v>-589.31999999999994</v>
      </c>
      <c r="AA471" s="2">
        <f>IFERROR(('Factset Current'!AA470-'Compustat Current'!AA470)/'Compustat Current'!AA470,"")</f>
        <v>0</v>
      </c>
      <c r="AB471" s="2" t="str">
        <f>IFERROR(('Factset Current'!AB470-'Compustat Current'!AB470)/'Compustat Current'!AB470,"")</f>
        <v/>
      </c>
      <c r="AC471" s="2" t="str">
        <f>IFERROR(('Factset Current'!AC470-'Compustat Current'!AC470)/'Compustat Current'!AC470,"")</f>
        <v/>
      </c>
    </row>
    <row r="472" spans="1:29" x14ac:dyDescent="0.25">
      <c r="A472" t="s">
        <v>963</v>
      </c>
      <c r="C472" s="2">
        <f>('Compustat Current'!C471-'Factset Current'!C471)/'Compustat Current'!C471</f>
        <v>0</v>
      </c>
      <c r="D472" s="2">
        <f>IFERROR(('Factset Current'!D471-'Compustat Current'!D471)/'Compustat Current'!D471,"")</f>
        <v>-0.1424901367097898</v>
      </c>
      <c r="E472" s="2">
        <f>IFERROR(('Factset Current'!E471-'Compustat Current'!E471)/'Compustat Current'!E471,"")</f>
        <v>0</v>
      </c>
      <c r="F472" s="2">
        <f>IFERROR(('Factset Current'!F471-'Compustat Current'!F471)/'Compustat Current'!F471,"")</f>
        <v>0</v>
      </c>
      <c r="G472" s="2">
        <f>IFERROR(('Factset Current'!G471-'Compustat Current'!G471)/'Compustat Current'!G471,"")</f>
        <v>0</v>
      </c>
      <c r="H472" s="2">
        <f>IFERROR(('Factset Current'!H471-'Compustat Current'!H471)/'Compustat Current'!H471,"")</f>
        <v>0</v>
      </c>
      <c r="I472" s="2">
        <f>IFERROR(('Factset Current'!I471-'Compustat Current'!I471)/'Compustat Current'!I471,"")</f>
        <v>4.0281673330547834E-3</v>
      </c>
      <c r="J472" s="2">
        <f>IFERROR(('Factset Current'!J471-'Compustat Current'!J471)/'Compustat Current'!J471,"")</f>
        <v>-0.16919393455706302</v>
      </c>
      <c r="K472" s="2">
        <f>IFERROR(('Factset Current'!K471-'Compustat Current'!K471)/'Compustat Current'!K471,"")</f>
        <v>0</v>
      </c>
      <c r="L472" s="2">
        <f>IFERROR(('Factset Current'!L471-'Compustat Current'!L471)/'Compustat Current'!L471,"")</f>
        <v>1.4991329641438759E-2</v>
      </c>
      <c r="M472" s="2">
        <f>IFERROR(('Factset Current'!M471-'Compustat Current'!M471)/'Compustat Current'!M471,"")</f>
        <v>1.511968085106383</v>
      </c>
      <c r="N472" s="2">
        <f>IFERROR(('Factset Current'!N471-'Compustat Current'!N471)/'Compustat Current'!N471,"")</f>
        <v>-2.1130480718437145E-4</v>
      </c>
      <c r="O472" s="2">
        <f>IFERROR(('Factset Current'!O471-'Compustat Current'!O471)/'Compustat Current'!O471,"")</f>
        <v>9.2666666666666227E-3</v>
      </c>
      <c r="P472" s="2">
        <f>IFERROR(('Factset Current'!P471-'Compustat Current'!P471)/'Compustat Current'!P471,"")</f>
        <v>8.5198457201924702E-7</v>
      </c>
      <c r="Q472" s="2">
        <f>IFERROR(('Factset Current'!Q471-'Compustat Current'!Q471)/'Compustat Current'!Q471,"")</f>
        <v>0</v>
      </c>
      <c r="R472" s="2">
        <f>IFERROR(('Factset Current'!R471-'Compustat Current'!R471)/'Compustat Current'!R471,"")</f>
        <v>3.0969614384059366E-3</v>
      </c>
      <c r="S472" s="2">
        <f>IFERROR(('Factset Current'!S471-'Compustat Current'!S471)/'Compustat Current'!S471,"")</f>
        <v>0</v>
      </c>
      <c r="T472" s="2">
        <f>IFERROR(('Factset Current'!T471-'Compustat Current'!T471)/'Compustat Current'!T471,"")</f>
        <v>1.135503406510128E-3</v>
      </c>
      <c r="U472" s="2">
        <f>IFERROR(('Factset Current'!U471-'Compustat Current'!U471)/'Compustat Current'!U471,"")</f>
        <v>0</v>
      </c>
      <c r="V472" s="2">
        <f>IFERROR(('Factset Current'!V471-'Compustat Current'!V471)/'Compustat Current'!V471,"")</f>
        <v>1.9018638265506541E-4</v>
      </c>
      <c r="W472" s="2">
        <f>IFERROR(('Factset Current'!W471-'Compustat Current'!W471)/'Compustat Current'!W471,"")</f>
        <v>0</v>
      </c>
      <c r="X472" s="2">
        <f>IFERROR(('Factset Current'!X471-'Compustat Current'!X471)/'Compustat Current'!X471,"")</f>
        <v>0</v>
      </c>
      <c r="Y472" s="2">
        <f>IFERROR(('Factset Current'!Y471-'Compustat Current'!Y471)/'Compustat Current'!Y471,"")</f>
        <v>0</v>
      </c>
      <c r="Z472" s="2">
        <f>IFERROR(('Factset Current'!Z471-'Compustat Current'!Z471)/'Compustat Current'!Z471,"")</f>
        <v>-0.34570419772459782</v>
      </c>
      <c r="AA472" s="2">
        <f>IFERROR(('Factset Current'!AA471-'Compustat Current'!AA471)/'Compustat Current'!AA471,"")</f>
        <v>-8.5861476817404505E-4</v>
      </c>
      <c r="AB472" s="2">
        <f>IFERROR(('Factset Current'!AB471-'Compustat Current'!AB471)/'Compustat Current'!AB471,"")</f>
        <v>-0.25673940949935825</v>
      </c>
      <c r="AC472" s="2">
        <f>IFERROR(('Factset Current'!AC471-'Compustat Current'!AC471)/'Compustat Current'!AC471,"")</f>
        <v>-3.1342794883085459E-2</v>
      </c>
    </row>
    <row r="473" spans="1:29" x14ac:dyDescent="0.25">
      <c r="A473" t="s">
        <v>965</v>
      </c>
      <c r="C473" s="2">
        <f>('Compustat Current'!C472-'Factset Current'!C472)/'Compustat Current'!C472</f>
        <v>0</v>
      </c>
      <c r="D473" s="2">
        <f>IFERROR(('Factset Current'!D472-'Compustat Current'!D472)/'Compustat Current'!D472,"")</f>
        <v>0.4410289461148319</v>
      </c>
      <c r="E473" s="2">
        <f>IFERROR(('Factset Current'!E472-'Compustat Current'!E472)/'Compustat Current'!E472,"")</f>
        <v>0</v>
      </c>
      <c r="F473" s="2">
        <f>IFERROR(('Factset Current'!F472-'Compustat Current'!F472)/'Compustat Current'!F472,"")</f>
        <v>0</v>
      </c>
      <c r="G473" s="2">
        <f>IFERROR(('Factset Current'!G472-'Compustat Current'!G472)/'Compustat Current'!G472,"")</f>
        <v>0</v>
      </c>
      <c r="H473" s="2">
        <f>IFERROR(('Factset Current'!H472-'Compustat Current'!H472)/'Compustat Current'!H472,"")</f>
        <v>0</v>
      </c>
      <c r="I473" s="2">
        <f>IFERROR(('Factset Current'!I472-'Compustat Current'!I472)/'Compustat Current'!I472,"")</f>
        <v>0</v>
      </c>
      <c r="J473" s="2" t="str">
        <f>IFERROR(('Factset Current'!J472-'Compustat Current'!J472)/'Compustat Current'!J472,"")</f>
        <v/>
      </c>
      <c r="K473" s="2" t="str">
        <f>IFERROR(('Factset Current'!K472-'Compustat Current'!K472)/'Compustat Current'!K472,"")</f>
        <v/>
      </c>
      <c r="L473" s="2">
        <f>IFERROR(('Factset Current'!L472-'Compustat Current'!L472)/'Compustat Current'!L472,"")</f>
        <v>6.1220116930432917E-4</v>
      </c>
      <c r="M473" s="2">
        <f>IFERROR(('Factset Current'!M472-'Compustat Current'!M472)/'Compustat Current'!M472,"")</f>
        <v>-1.6415868673050023E-3</v>
      </c>
      <c r="N473" s="2">
        <f>IFERROR(('Factset Current'!N472-'Compustat Current'!N472)/'Compustat Current'!N472,"")</f>
        <v>1.5198655366019534E-3</v>
      </c>
      <c r="O473" s="2">
        <f>IFERROR(('Factset Current'!O472-'Compustat Current'!O472)/'Compustat Current'!O472,"")</f>
        <v>5.9062559062561298E-4</v>
      </c>
      <c r="P473" s="2">
        <f>IFERROR(('Factset Current'!P472-'Compustat Current'!P472)/'Compustat Current'!P472,"")</f>
        <v>0</v>
      </c>
      <c r="Q473" s="2">
        <f>IFERROR(('Factset Current'!Q472-'Compustat Current'!Q472)/'Compustat Current'!Q472,"")</f>
        <v>0</v>
      </c>
      <c r="R473" s="2">
        <f>IFERROR(('Factset Current'!R472-'Compustat Current'!R472)/'Compustat Current'!R472,"")</f>
        <v>-1.5760938091032042E-4</v>
      </c>
      <c r="S473" s="2" t="str">
        <f>IFERROR(('Factset Current'!S472-'Compustat Current'!S472)/'Compustat Current'!S472,"")</f>
        <v/>
      </c>
      <c r="T473" s="2">
        <f>IFERROR(('Factset Current'!T472-'Compustat Current'!T472)/'Compustat Current'!T472,"")</f>
        <v>0</v>
      </c>
      <c r="U473" s="2">
        <f>IFERROR(('Factset Current'!U472-'Compustat Current'!U472)/'Compustat Current'!U472,"")</f>
        <v>0</v>
      </c>
      <c r="V473" s="2">
        <f>IFERROR(('Factset Current'!V472-'Compustat Current'!V472)/'Compustat Current'!V472,"")</f>
        <v>-1.4211042143090451E-2</v>
      </c>
      <c r="W473" s="2">
        <f>IFERROR(('Factset Current'!W472-'Compustat Current'!W472)/'Compustat Current'!W472,"")</f>
        <v>0</v>
      </c>
      <c r="X473" s="2" t="str">
        <f>IFERROR(('Factset Current'!X472-'Compustat Current'!X472)/'Compustat Current'!X472,"")</f>
        <v/>
      </c>
      <c r="Y473" s="2">
        <f>IFERROR(('Factset Current'!Y472-'Compustat Current'!Y472)/'Compustat Current'!Y472,"")</f>
        <v>0</v>
      </c>
      <c r="Z473" s="2">
        <f>IFERROR(('Factset Current'!Z472-'Compustat Current'!Z472)/'Compustat Current'!Z472,"")</f>
        <v>0</v>
      </c>
      <c r="AA473" s="2">
        <f>IFERROR(('Factset Current'!AA472-'Compustat Current'!AA472)/'Compustat Current'!AA472,"")</f>
        <v>-1.8653466820499461E-2</v>
      </c>
      <c r="AB473" s="2">
        <f>IFERROR(('Factset Current'!AB472-'Compustat Current'!AB472)/'Compustat Current'!AB472,"")</f>
        <v>0</v>
      </c>
      <c r="AC473" s="2">
        <f>IFERROR(('Factset Current'!AC472-'Compustat Current'!AC472)/'Compustat Current'!AC472,"")</f>
        <v>8.2392629330460682E-3</v>
      </c>
    </row>
    <row r="474" spans="1:29" x14ac:dyDescent="0.25">
      <c r="A474" t="s">
        <v>967</v>
      </c>
      <c r="C474" s="2">
        <f>('Compustat Current'!C473-'Factset Current'!C473)/'Compustat Current'!C473</f>
        <v>0</v>
      </c>
      <c r="D474" s="2">
        <f>IFERROR(('Factset Current'!D473-'Compustat Current'!D473)/'Compustat Current'!D473,"")</f>
        <v>0.69365265941816034</v>
      </c>
      <c r="E474" s="2">
        <f>IFERROR(('Factset Current'!E473-'Compustat Current'!E473)/'Compustat Current'!E473,"")</f>
        <v>0</v>
      </c>
      <c r="F474" s="2">
        <f>IFERROR(('Factset Current'!F473-'Compustat Current'!F473)/'Compustat Current'!F473,"")</f>
        <v>0</v>
      </c>
      <c r="G474" s="2">
        <f>IFERROR(('Factset Current'!G473-'Compustat Current'!G473)/'Compustat Current'!G473,"")</f>
        <v>0</v>
      </c>
      <c r="H474" s="2">
        <f>IFERROR(('Factset Current'!H473-'Compustat Current'!H473)/'Compustat Current'!H473,"")</f>
        <v>0</v>
      </c>
      <c r="I474" s="2">
        <f>IFERROR(('Factset Current'!I473-'Compustat Current'!I473)/'Compustat Current'!I473,"")</f>
        <v>0</v>
      </c>
      <c r="J474" s="2">
        <f>IFERROR(('Factset Current'!J473-'Compustat Current'!J473)/'Compustat Current'!J473,"")</f>
        <v>7.1089004313759946E-2</v>
      </c>
      <c r="K474" s="2">
        <f>IFERROR(('Factset Current'!K473-'Compustat Current'!K473)/'Compustat Current'!K473,"")</f>
        <v>0</v>
      </c>
      <c r="L474" s="2">
        <f>IFERROR(('Factset Current'!L473-'Compustat Current'!L473)/'Compustat Current'!L473,"")</f>
        <v>2.8869496752181932E-3</v>
      </c>
      <c r="M474" s="2">
        <f>IFERROR(('Factset Current'!M473-'Compustat Current'!M473)/'Compustat Current'!M473,"")</f>
        <v>4.9337468283057971E-4</v>
      </c>
      <c r="N474" s="2">
        <f>IFERROR(('Factset Current'!N473-'Compustat Current'!N473)/'Compustat Current'!N473,"")</f>
        <v>-2.0600016349218942E-3</v>
      </c>
      <c r="O474" s="2">
        <f>IFERROR(('Factset Current'!O473-'Compustat Current'!O473)/'Compustat Current'!O473,"")</f>
        <v>3.8647342995169122E-2</v>
      </c>
      <c r="P474" s="2">
        <f>IFERROR(('Factset Current'!P473-'Compustat Current'!P473)/'Compustat Current'!P473,"")</f>
        <v>0</v>
      </c>
      <c r="Q474" s="2">
        <f>IFERROR(('Factset Current'!Q473-'Compustat Current'!Q473)/'Compustat Current'!Q473,"")</f>
        <v>0</v>
      </c>
      <c r="R474" s="2">
        <f>IFERROR(('Factset Current'!R473-'Compustat Current'!R473)/'Compustat Current'!R473,"")</f>
        <v>1.2595826003865579E-3</v>
      </c>
      <c r="S474" s="2">
        <f>IFERROR(('Factset Current'!S473-'Compustat Current'!S473)/'Compustat Current'!S473,"")</f>
        <v>0</v>
      </c>
      <c r="T474" s="2">
        <f>IFERROR(('Factset Current'!T473-'Compustat Current'!T473)/'Compustat Current'!T473,"")</f>
        <v>0</v>
      </c>
      <c r="U474" s="2">
        <f>IFERROR(('Factset Current'!U473-'Compustat Current'!U473)/'Compustat Current'!U473,"")</f>
        <v>5.9187048481155547E-3</v>
      </c>
      <c r="V474" s="2">
        <f>IFERROR(('Factset Current'!V473-'Compustat Current'!V473)/'Compustat Current'!V473,"")</f>
        <v>2.9409061667126208E-3</v>
      </c>
      <c r="W474" s="2">
        <f>IFERROR(('Factset Current'!W473-'Compustat Current'!W473)/'Compustat Current'!W473,"")</f>
        <v>0</v>
      </c>
      <c r="X474" s="2">
        <f>IFERROR(('Factset Current'!X473-'Compustat Current'!X473)/'Compustat Current'!X473,"")</f>
        <v>0</v>
      </c>
      <c r="Y474" s="2">
        <f>IFERROR(('Factset Current'!Y473-'Compustat Current'!Y473)/'Compustat Current'!Y473,"")</f>
        <v>7.2408293460925139E-3</v>
      </c>
      <c r="Z474" s="2">
        <f>IFERROR(('Factset Current'!Z473-'Compustat Current'!Z473)/'Compustat Current'!Z473,"")</f>
        <v>-4.8037104522113492E-3</v>
      </c>
      <c r="AA474" s="2">
        <f>IFERROR(('Factset Current'!AA473-'Compustat Current'!AA473)/'Compustat Current'!AA473,"")</f>
        <v>-3.4607009539610142E-2</v>
      </c>
      <c r="AB474" s="2">
        <f>IFERROR(('Factset Current'!AB473-'Compustat Current'!AB473)/'Compustat Current'!AB473,"")</f>
        <v>4.2107373803197965E-3</v>
      </c>
      <c r="AC474" s="2">
        <f>IFERROR(('Factset Current'!AC473-'Compustat Current'!AC473)/'Compustat Current'!AC473,"")</f>
        <v>-7.8704133048935157E-2</v>
      </c>
    </row>
    <row r="475" spans="1:29" x14ac:dyDescent="0.25">
      <c r="A475" t="s">
        <v>969</v>
      </c>
      <c r="C475" s="2">
        <f>('Compustat Current'!C474-'Factset Current'!C474)/'Compustat Current'!C474</f>
        <v>0</v>
      </c>
      <c r="D475" s="2">
        <f>IFERROR(('Factset Current'!D474-'Compustat Current'!D474)/'Compustat Current'!D474,"")</f>
        <v>-0.23289410211491104</v>
      </c>
      <c r="E475" s="2">
        <f>IFERROR(('Factset Current'!E474-'Compustat Current'!E474)/'Compustat Current'!E474,"")</f>
        <v>0</v>
      </c>
      <c r="F475" s="2">
        <f>IFERROR(('Factset Current'!F474-'Compustat Current'!F474)/'Compustat Current'!F474,"")</f>
        <v>0</v>
      </c>
      <c r="G475" s="2">
        <f>IFERROR(('Factset Current'!G474-'Compustat Current'!G474)/'Compustat Current'!G474,"")</f>
        <v>0</v>
      </c>
      <c r="H475" s="2">
        <f>IFERROR(('Factset Current'!H474-'Compustat Current'!H474)/'Compustat Current'!H474,"")</f>
        <v>0</v>
      </c>
      <c r="I475" s="2">
        <f>IFERROR(('Factset Current'!I474-'Compustat Current'!I474)/'Compustat Current'!I474,"")</f>
        <v>1.1238532110091626E-2</v>
      </c>
      <c r="J475" s="2">
        <f>IFERROR(('Factset Current'!J474-'Compustat Current'!J474)/'Compustat Current'!J474,"")</f>
        <v>-0.64313222079589216</v>
      </c>
      <c r="K475" s="2">
        <f>IFERROR(('Factset Current'!K474-'Compustat Current'!K474)/'Compustat Current'!K474,"")</f>
        <v>-1.5486725663716909E-2</v>
      </c>
      <c r="L475" s="2">
        <f>IFERROR(('Factset Current'!L474-'Compustat Current'!L474)/'Compustat Current'!L474,"")</f>
        <v>0.18190409047954753</v>
      </c>
      <c r="M475" s="2">
        <f>IFERROR(('Factset Current'!M474-'Compustat Current'!M474)/'Compustat Current'!M474,"")</f>
        <v>-0.33363598267914507</v>
      </c>
      <c r="N475" s="2">
        <f>IFERROR(('Factset Current'!N474-'Compustat Current'!N474)/'Compustat Current'!N474,"")</f>
        <v>2.8884615384614475E-3</v>
      </c>
      <c r="O475" s="2">
        <f>IFERROR(('Factset Current'!O474-'Compustat Current'!O474)/'Compustat Current'!O474,"")</f>
        <v>-1.4842926829268346E-2</v>
      </c>
      <c r="P475" s="2">
        <f>IFERROR(('Factset Current'!P474-'Compustat Current'!P474)/'Compustat Current'!P474,"")</f>
        <v>0</v>
      </c>
      <c r="Q475" s="2">
        <f>IFERROR(('Factset Current'!Q474-'Compustat Current'!Q474)/'Compustat Current'!Q474,"")</f>
        <v>0</v>
      </c>
      <c r="R475" s="2">
        <f>IFERROR(('Factset Current'!R474-'Compustat Current'!R474)/'Compustat Current'!R474,"")</f>
        <v>4.2708080562970617E-3</v>
      </c>
      <c r="S475" s="2">
        <f>IFERROR(('Factset Current'!S474-'Compustat Current'!S474)/'Compustat Current'!S474,"")</f>
        <v>0</v>
      </c>
      <c r="T475" s="2">
        <f>IFERROR(('Factset Current'!T474-'Compustat Current'!T474)/'Compustat Current'!T474,"")</f>
        <v>5.3947131810825836E-3</v>
      </c>
      <c r="U475" s="2">
        <f>IFERROR(('Factset Current'!U474-'Compustat Current'!U474)/'Compustat Current'!U474,"")</f>
        <v>-1.0643564356435681E-2</v>
      </c>
      <c r="V475" s="2">
        <f>IFERROR(('Factset Current'!V474-'Compustat Current'!V474)/'Compustat Current'!V474,"")</f>
        <v>1.1514360313315926</v>
      </c>
      <c r="W475" s="2">
        <f>IFERROR(('Factset Current'!W474-'Compustat Current'!W474)/'Compustat Current'!W474,"")</f>
        <v>0</v>
      </c>
      <c r="X475" s="2">
        <f>IFERROR(('Factset Current'!X474-'Compustat Current'!X474)/'Compustat Current'!X474,"")</f>
        <v>0</v>
      </c>
      <c r="Y475" s="2">
        <f>IFERROR(('Factset Current'!Y474-'Compustat Current'!Y474)/'Compustat Current'!Y474,"")</f>
        <v>-3.1221673884581106E-3</v>
      </c>
      <c r="Z475" s="2">
        <f>IFERROR(('Factset Current'!Z474-'Compustat Current'!Z474)/'Compustat Current'!Z474,"")</f>
        <v>-0.37420382165605087</v>
      </c>
      <c r="AA475" s="2">
        <f>IFERROR(('Factset Current'!AA474-'Compustat Current'!AA474)/'Compustat Current'!AA474,"")</f>
        <v>1.7236453269055303</v>
      </c>
      <c r="AB475" s="2">
        <f>IFERROR(('Factset Current'!AB474-'Compustat Current'!AB474)/'Compustat Current'!AB474,"")</f>
        <v>-1.7266394214262744E-2</v>
      </c>
      <c r="AC475" s="2">
        <f>IFERROR(('Factset Current'!AC474-'Compustat Current'!AC474)/'Compustat Current'!AC474,"")</f>
        <v>-0.54433301061871442</v>
      </c>
    </row>
    <row r="476" spans="1:29" x14ac:dyDescent="0.25">
      <c r="A476" t="s">
        <v>971</v>
      </c>
      <c r="C476" s="2">
        <f>('Compustat Current'!C475-'Factset Current'!C475)/'Compustat Current'!C475</f>
        <v>0</v>
      </c>
      <c r="D476" s="2">
        <f>IFERROR(('Factset Current'!D475-'Compustat Current'!D475)/'Compustat Current'!D475,"")</f>
        <v>0.11616302449476798</v>
      </c>
      <c r="E476" s="2">
        <f>IFERROR(('Factset Current'!E475-'Compustat Current'!E475)/'Compustat Current'!E475,"")</f>
        <v>0</v>
      </c>
      <c r="F476" s="2">
        <f>IFERROR(('Factset Current'!F475-'Compustat Current'!F475)/'Compustat Current'!F475,"")</f>
        <v>0</v>
      </c>
      <c r="G476" s="2">
        <f>IFERROR(('Factset Current'!G475-'Compustat Current'!G475)/'Compustat Current'!G475,"")</f>
        <v>2.4185247368989291E-7</v>
      </c>
      <c r="H476" s="2">
        <f>IFERROR(('Factset Current'!H475-'Compustat Current'!H475)/'Compustat Current'!H475,"")</f>
        <v>0</v>
      </c>
      <c r="I476" s="2">
        <f>IFERROR(('Factset Current'!I475-'Compustat Current'!I475)/'Compustat Current'!I475,"")</f>
        <v>0</v>
      </c>
      <c r="J476" s="2">
        <f>IFERROR(('Factset Current'!J475-'Compustat Current'!J475)/'Compustat Current'!J475,"")</f>
        <v>-0.14160839160839156</v>
      </c>
      <c r="K476" s="2">
        <f>IFERROR(('Factset Current'!K475-'Compustat Current'!K475)/'Compustat Current'!K475,"")</f>
        <v>0</v>
      </c>
      <c r="L476" s="2">
        <f>IFERROR(('Factset Current'!L475-'Compustat Current'!L475)/'Compustat Current'!L475,"")</f>
        <v>3.0335097001763647E-2</v>
      </c>
      <c r="M476" s="2">
        <f>IFERROR(('Factset Current'!M475-'Compustat Current'!M475)/'Compustat Current'!M475,"")</f>
        <v>2.0533880903491541E-3</v>
      </c>
      <c r="N476" s="2">
        <f>IFERROR(('Factset Current'!N475-'Compustat Current'!N475)/'Compustat Current'!N475,"")</f>
        <v>-3.3272334054233979E-2</v>
      </c>
      <c r="O476" s="2">
        <f>IFERROR(('Factset Current'!O475-'Compustat Current'!O475)/'Compustat Current'!O475,"")</f>
        <v>-1.4225359644900891E-2</v>
      </c>
      <c r="P476" s="2">
        <f>IFERROR(('Factset Current'!P475-'Compustat Current'!P475)/'Compustat Current'!P475,"")</f>
        <v>1.1719019183868015E-7</v>
      </c>
      <c r="Q476" s="2">
        <f>IFERROR(('Factset Current'!Q475-'Compustat Current'!Q475)/'Compustat Current'!Q475,"")</f>
        <v>0</v>
      </c>
      <c r="R476" s="2">
        <f>IFERROR(('Factset Current'!R475-'Compustat Current'!R475)/'Compustat Current'!R475,"")</f>
        <v>-2.6085622218812868E-3</v>
      </c>
      <c r="S476" s="2">
        <f>IFERROR(('Factset Current'!S475-'Compustat Current'!S475)/'Compustat Current'!S475,"")</f>
        <v>0</v>
      </c>
      <c r="T476" s="2">
        <f>IFERROR(('Factset Current'!T475-'Compustat Current'!T475)/'Compustat Current'!T475,"")</f>
        <v>0</v>
      </c>
      <c r="U476" s="2">
        <f>IFERROR(('Factset Current'!U475-'Compustat Current'!U475)/'Compustat Current'!U475,"")</f>
        <v>0</v>
      </c>
      <c r="V476" s="2">
        <f>IFERROR(('Factset Current'!V475-'Compustat Current'!V475)/'Compustat Current'!V475,"")</f>
        <v>6.1450225317495166E-4</v>
      </c>
      <c r="W476" s="2">
        <f>IFERROR(('Factset Current'!W475-'Compustat Current'!W475)/'Compustat Current'!W475,"")</f>
        <v>0</v>
      </c>
      <c r="X476" s="2">
        <f>IFERROR(('Factset Current'!X475-'Compustat Current'!X475)/'Compustat Current'!X475,"")</f>
        <v>0</v>
      </c>
      <c r="Y476" s="2">
        <f>IFERROR(('Factset Current'!Y475-'Compustat Current'!Y475)/'Compustat Current'!Y475,"")</f>
        <v>0</v>
      </c>
      <c r="Z476" s="2">
        <f>IFERROR(('Factset Current'!Z475-'Compustat Current'!Z475)/'Compustat Current'!Z475,"")</f>
        <v>0</v>
      </c>
      <c r="AA476" s="2">
        <f>IFERROR(('Factset Current'!AA475-'Compustat Current'!AA475)/'Compustat Current'!AA475,"")</f>
        <v>-2.5443588885169087E-2</v>
      </c>
      <c r="AB476" s="2">
        <f>IFERROR(('Factset Current'!AB475-'Compustat Current'!AB475)/'Compustat Current'!AB475,"")</f>
        <v>-1.9741837509491288E-2</v>
      </c>
      <c r="AC476" s="2">
        <f>IFERROR(('Factset Current'!AC475-'Compustat Current'!AC475)/'Compustat Current'!AC475,"")</f>
        <v>-0.24588077871648209</v>
      </c>
    </row>
    <row r="477" spans="1:29" x14ac:dyDescent="0.25">
      <c r="A477" t="s">
        <v>973</v>
      </c>
      <c r="C477" s="2">
        <f>('Compustat Current'!C476-'Factset Current'!C476)/'Compustat Current'!C476</f>
        <v>0</v>
      </c>
      <c r="D477" s="2">
        <f>IFERROR(('Factset Current'!D476-'Compustat Current'!D476)/'Compustat Current'!D476,"")</f>
        <v>8.9122137404580026E-2</v>
      </c>
      <c r="E477" s="2">
        <f>IFERROR(('Factset Current'!E476-'Compustat Current'!E476)/'Compustat Current'!E476,"")</f>
        <v>0</v>
      </c>
      <c r="F477" s="2">
        <f>IFERROR(('Factset Current'!F476-'Compustat Current'!F476)/'Compustat Current'!F476,"")</f>
        <v>0</v>
      </c>
      <c r="G477" s="2">
        <f>IFERROR(('Factset Current'!G476-'Compustat Current'!G476)/'Compustat Current'!G476,"")</f>
        <v>0</v>
      </c>
      <c r="H477" s="2">
        <f>IFERROR(('Factset Current'!H476-'Compustat Current'!H476)/'Compustat Current'!H476,"")</f>
        <v>0</v>
      </c>
      <c r="I477" s="2">
        <f>IFERROR(('Factset Current'!I476-'Compustat Current'!I476)/'Compustat Current'!I476,"")</f>
        <v>0</v>
      </c>
      <c r="J477" s="2">
        <f>IFERROR(('Factset Current'!J476-'Compustat Current'!J476)/'Compustat Current'!J476,"")</f>
        <v>0.34077355597205661</v>
      </c>
      <c r="K477" s="2">
        <f>IFERROR(('Factset Current'!K476-'Compustat Current'!K476)/'Compustat Current'!K476,"")</f>
        <v>4.8218029350104864E-2</v>
      </c>
      <c r="L477" s="2">
        <f>IFERROR(('Factset Current'!L476-'Compustat Current'!L476)/'Compustat Current'!L476,"")</f>
        <v>-3.5000000000000144E-3</v>
      </c>
      <c r="M477" s="2">
        <f>IFERROR(('Factset Current'!M476-'Compustat Current'!M476)/'Compustat Current'!M476,"")</f>
        <v>2.4968096321368091E-3</v>
      </c>
      <c r="N477" s="2">
        <f>IFERROR(('Factset Current'!N476-'Compustat Current'!N476)/'Compustat Current'!N476,"")</f>
        <v>8.3099354838709727E-2</v>
      </c>
      <c r="O477" s="2">
        <f>IFERROR(('Factset Current'!O476-'Compustat Current'!O476)/'Compustat Current'!O476,"")</f>
        <v>-3.5554341889677765E-2</v>
      </c>
      <c r="P477" s="2">
        <f>IFERROR(('Factset Current'!P476-'Compustat Current'!P476)/'Compustat Current'!P476,"")</f>
        <v>-8.9226966565136779E-7</v>
      </c>
      <c r="Q477" s="2">
        <f>IFERROR(('Factset Current'!Q476-'Compustat Current'!Q476)/'Compustat Current'!Q476,"")</f>
        <v>0</v>
      </c>
      <c r="R477" s="2">
        <f>IFERROR(('Factset Current'!R476-'Compustat Current'!R476)/'Compustat Current'!R476,"")</f>
        <v>2.5819524790011133E-3</v>
      </c>
      <c r="S477" s="2">
        <f>IFERROR(('Factset Current'!S476-'Compustat Current'!S476)/'Compustat Current'!S476,"")</f>
        <v>0</v>
      </c>
      <c r="T477" s="2">
        <f>IFERROR(('Factset Current'!T476-'Compustat Current'!T476)/'Compustat Current'!T476,"")</f>
        <v>0</v>
      </c>
      <c r="U477" s="2">
        <f>IFERROR(('Factset Current'!U476-'Compustat Current'!U476)/'Compustat Current'!U476,"")</f>
        <v>0</v>
      </c>
      <c r="V477" s="2">
        <f>IFERROR(('Factset Current'!V476-'Compustat Current'!V476)/'Compustat Current'!V476,"")</f>
        <v>-9.3918760272374913E-4</v>
      </c>
      <c r="W477" s="2">
        <f>IFERROR(('Factset Current'!W476-'Compustat Current'!W476)/'Compustat Current'!W476,"")</f>
        <v>-3.8461538461538026E-3</v>
      </c>
      <c r="X477" s="2">
        <f>IFERROR(('Factset Current'!X476-'Compustat Current'!X476)/'Compustat Current'!X476,"")</f>
        <v>-3.7338018888645615E-3</v>
      </c>
      <c r="Y477" s="2">
        <f>IFERROR(('Factset Current'!Y476-'Compustat Current'!Y476)/'Compustat Current'!Y476,"")</f>
        <v>5.0573818323283023E-3</v>
      </c>
      <c r="Z477" s="2">
        <f>IFERROR(('Factset Current'!Z476-'Compustat Current'!Z476)/'Compustat Current'!Z476,"")</f>
        <v>-1.633752244165174E-2</v>
      </c>
      <c r="AA477" s="2">
        <f>IFERROR(('Factset Current'!AA476-'Compustat Current'!AA476)/'Compustat Current'!AA476,"")</f>
        <v>-1.0837078651685392</v>
      </c>
      <c r="AB477" s="2">
        <f>IFERROR(('Factset Current'!AB476-'Compustat Current'!AB476)/'Compustat Current'!AB476,"")</f>
        <v>2.7322404371583711E-3</v>
      </c>
      <c r="AC477" s="2">
        <f>IFERROR(('Factset Current'!AC476-'Compustat Current'!AC476)/'Compustat Current'!AC476,"")</f>
        <v>-1.0794544130305239</v>
      </c>
    </row>
    <row r="478" spans="1:29" x14ac:dyDescent="0.25">
      <c r="A478" t="s">
        <v>975</v>
      </c>
      <c r="C478" s="2">
        <f>('Compustat Current'!C477-'Factset Current'!C477)/'Compustat Current'!C477</f>
        <v>0</v>
      </c>
      <c r="D478" s="2">
        <f>IFERROR(('Factset Current'!D477-'Compustat Current'!D477)/'Compustat Current'!D477,"")</f>
        <v>3.7895192724123699E-3</v>
      </c>
      <c r="E478" s="2">
        <f>IFERROR(('Factset Current'!E477-'Compustat Current'!E477)/'Compustat Current'!E477,"")</f>
        <v>0</v>
      </c>
      <c r="F478" s="2">
        <f>IFERROR(('Factset Current'!F477-'Compustat Current'!F477)/'Compustat Current'!F477,"")</f>
        <v>0</v>
      </c>
      <c r="G478" s="2">
        <f>IFERROR(('Factset Current'!G477-'Compustat Current'!G477)/'Compustat Current'!G477,"")</f>
        <v>0</v>
      </c>
      <c r="H478" s="2">
        <f>IFERROR(('Factset Current'!H477-'Compustat Current'!H477)/'Compustat Current'!H477,"")</f>
        <v>0</v>
      </c>
      <c r="I478" s="2">
        <f>IFERROR(('Factset Current'!I477-'Compustat Current'!I477)/'Compustat Current'!I477,"")</f>
        <v>0</v>
      </c>
      <c r="J478" s="2">
        <f>IFERROR(('Factset Current'!J477-'Compustat Current'!J477)/'Compustat Current'!J477,"")</f>
        <v>-8.860759493670893E-2</v>
      </c>
      <c r="K478" s="2" t="str">
        <f>IFERROR(('Factset Current'!K477-'Compustat Current'!K477)/'Compustat Current'!K477,"")</f>
        <v/>
      </c>
      <c r="L478" s="2">
        <f>IFERROR(('Factset Current'!L477-'Compustat Current'!L477)/'Compustat Current'!L477,"")</f>
        <v>-4.2231607023781375E-3</v>
      </c>
      <c r="M478" s="2">
        <f>IFERROR(('Factset Current'!M477-'Compustat Current'!M477)/'Compustat Current'!M477,"")</f>
        <v>-9.3668040464591482E-4</v>
      </c>
      <c r="N478" s="2">
        <f>IFERROR(('Factset Current'!N477-'Compustat Current'!N477)/'Compustat Current'!N477,"")</f>
        <v>2.8574083538539601E-3</v>
      </c>
      <c r="O478" s="2">
        <f>IFERROR(('Factset Current'!O477-'Compustat Current'!O477)/'Compustat Current'!O477,"")</f>
        <v>1.8913247556461737E-3</v>
      </c>
      <c r="P478" s="2">
        <f>IFERROR(('Factset Current'!P477-'Compustat Current'!P477)/'Compustat Current'!P477,"")</f>
        <v>0</v>
      </c>
      <c r="Q478" s="2">
        <f>IFERROR(('Factset Current'!Q477-'Compustat Current'!Q477)/'Compustat Current'!Q477,"")</f>
        <v>0</v>
      </c>
      <c r="R478" s="2">
        <f>IFERROR(('Factset Current'!R477-'Compustat Current'!R477)/'Compustat Current'!R477,"")</f>
        <v>1.1284485777656684E-3</v>
      </c>
      <c r="S478" s="2" t="str">
        <f>IFERROR(('Factset Current'!S477-'Compustat Current'!S477)/'Compustat Current'!S477,"")</f>
        <v/>
      </c>
      <c r="T478" s="2">
        <f>IFERROR(('Factset Current'!T477-'Compustat Current'!T477)/'Compustat Current'!T477,"")</f>
        <v>-3.296535585287682E-2</v>
      </c>
      <c r="U478" s="2">
        <f>IFERROR(('Factset Current'!U477-'Compustat Current'!U477)/'Compustat Current'!U477,"")</f>
        <v>-3.3014148920966109E-2</v>
      </c>
      <c r="V478" s="2">
        <f>IFERROR(('Factset Current'!V477-'Compustat Current'!V477)/'Compustat Current'!V477,"")</f>
        <v>-1.6552637386888979E-3</v>
      </c>
      <c r="W478" s="2">
        <f>IFERROR(('Factset Current'!W477-'Compustat Current'!W477)/'Compustat Current'!W477,"")</f>
        <v>0</v>
      </c>
      <c r="X478" s="2">
        <f>IFERROR(('Factset Current'!X477-'Compustat Current'!X477)/'Compustat Current'!X477,"")</f>
        <v>0</v>
      </c>
      <c r="Y478" s="2">
        <f>IFERROR(('Factset Current'!Y477-'Compustat Current'!Y477)/'Compustat Current'!Y477,"")</f>
        <v>0</v>
      </c>
      <c r="Z478" s="2">
        <f>IFERROR(('Factset Current'!Z477-'Compustat Current'!Z477)/'Compustat Current'!Z477,"")</f>
        <v>0</v>
      </c>
      <c r="AA478" s="2">
        <f>IFERROR(('Factset Current'!AA477-'Compustat Current'!AA477)/'Compustat Current'!AA477,"")</f>
        <v>0.10947957247028271</v>
      </c>
      <c r="AB478" s="2">
        <f>IFERROR(('Factset Current'!AB477-'Compustat Current'!AB477)/'Compustat Current'!AB477,"")</f>
        <v>1.8654336734693876E-2</v>
      </c>
      <c r="AC478" s="2">
        <f>IFERROR(('Factset Current'!AC477-'Compustat Current'!AC477)/'Compustat Current'!AC477,"")</f>
        <v>3.8682279975006409E-2</v>
      </c>
    </row>
    <row r="479" spans="1:29" x14ac:dyDescent="0.25">
      <c r="A479" t="s">
        <v>977</v>
      </c>
      <c r="C479" s="2">
        <f>('Compustat Current'!C478-'Factset Current'!C478)/'Compustat Current'!C478</f>
        <v>0</v>
      </c>
      <c r="D479" s="2">
        <f>IFERROR(('Factset Current'!D478-'Compustat Current'!D478)/'Compustat Current'!D478,"")</f>
        <v>0.21358811661159696</v>
      </c>
      <c r="E479" s="2">
        <f>IFERROR(('Factset Current'!E478-'Compustat Current'!E478)/'Compustat Current'!E478,"")</f>
        <v>0</v>
      </c>
      <c r="F479" s="2">
        <f>IFERROR(('Factset Current'!F478-'Compustat Current'!F478)/'Compustat Current'!F478,"")</f>
        <v>0</v>
      </c>
      <c r="G479" s="2">
        <f>IFERROR(('Factset Current'!G478-'Compustat Current'!G478)/'Compustat Current'!G478,"")</f>
        <v>0</v>
      </c>
      <c r="H479" s="2">
        <f>IFERROR(('Factset Current'!H478-'Compustat Current'!H478)/'Compustat Current'!H478,"")</f>
        <v>0</v>
      </c>
      <c r="I479" s="2">
        <f>IFERROR(('Factset Current'!I478-'Compustat Current'!I478)/'Compustat Current'!I478,"")</f>
        <v>0</v>
      </c>
      <c r="J479" s="2">
        <f>IFERROR(('Factset Current'!J478-'Compustat Current'!J478)/'Compustat Current'!J478,"")</f>
        <v>-1.0818269230769231</v>
      </c>
      <c r="K479" s="2">
        <f>IFERROR(('Factset Current'!K478-'Compustat Current'!K478)/'Compustat Current'!K478,"")</f>
        <v>0</v>
      </c>
      <c r="L479" s="2">
        <f>IFERROR(('Factset Current'!L478-'Compustat Current'!L478)/'Compustat Current'!L478,"")</f>
        <v>5.9943054098606377E-3</v>
      </c>
      <c r="M479" s="2">
        <f>IFERROR(('Factset Current'!M478-'Compustat Current'!M478)/'Compustat Current'!M478,"")</f>
        <v>3.6540803897684966E-3</v>
      </c>
      <c r="N479" s="2">
        <f>IFERROR(('Factset Current'!N478-'Compustat Current'!N478)/'Compustat Current'!N478,"")</f>
        <v>9.9927060539751044E-3</v>
      </c>
      <c r="O479" s="2">
        <f>IFERROR(('Factset Current'!O478-'Compustat Current'!O478)/'Compustat Current'!O478,"")</f>
        <v>1.6861937935402232E-2</v>
      </c>
      <c r="P479" s="2">
        <f>IFERROR(('Factset Current'!P478-'Compustat Current'!P478)/'Compustat Current'!P478,"")</f>
        <v>2.7550968617866274E-7</v>
      </c>
      <c r="Q479" s="2">
        <f>IFERROR(('Factset Current'!Q478-'Compustat Current'!Q478)/'Compustat Current'!Q478,"")</f>
        <v>0</v>
      </c>
      <c r="R479" s="2">
        <f>IFERROR(('Factset Current'!R478-'Compustat Current'!R478)/'Compustat Current'!R478,"")</f>
        <v>2.2359821121430857E-3</v>
      </c>
      <c r="S479" s="2">
        <f>IFERROR(('Factset Current'!S478-'Compustat Current'!S478)/'Compustat Current'!S478,"")</f>
        <v>0</v>
      </c>
      <c r="T479" s="2">
        <f>IFERROR(('Factset Current'!T478-'Compustat Current'!T478)/'Compustat Current'!T478,"")</f>
        <v>0</v>
      </c>
      <c r="U479" s="2">
        <f>IFERROR(('Factset Current'!U478-'Compustat Current'!U478)/'Compustat Current'!U478,"")</f>
        <v>0</v>
      </c>
      <c r="V479" s="2">
        <f>IFERROR(('Factset Current'!V478-'Compustat Current'!V478)/'Compustat Current'!V478,"")</f>
        <v>-1.6929067208396457E-3</v>
      </c>
      <c r="W479" s="2">
        <f>IFERROR(('Factset Current'!W478-'Compustat Current'!W478)/'Compustat Current'!W478,"")</f>
        <v>-4.5913682277313588E-4</v>
      </c>
      <c r="X479" s="2">
        <f>IFERROR(('Factset Current'!X478-'Compustat Current'!X478)/'Compustat Current'!X478,"")</f>
        <v>-2.7756574838661854E-4</v>
      </c>
      <c r="Y479" s="2">
        <f>IFERROR(('Factset Current'!Y478-'Compustat Current'!Y478)/'Compustat Current'!Y478,"")</f>
        <v>-3.9698292973415397E-4</v>
      </c>
      <c r="Z479" s="2">
        <f>IFERROR(('Factset Current'!Z478-'Compustat Current'!Z478)/'Compustat Current'!Z478,"")</f>
        <v>0</v>
      </c>
      <c r="AA479" s="2">
        <f>IFERROR(('Factset Current'!AA478-'Compustat Current'!AA478)/'Compustat Current'!AA478,"")</f>
        <v>3.1671986250920589E-2</v>
      </c>
      <c r="AB479" s="2">
        <f>IFERROR(('Factset Current'!AB478-'Compustat Current'!AB478)/'Compustat Current'!AB478,"")</f>
        <v>0.14602446483180431</v>
      </c>
      <c r="AC479" s="2">
        <f>IFERROR(('Factset Current'!AC478-'Compustat Current'!AC478)/'Compustat Current'!AC478,"")</f>
        <v>-3.8521603331598125E-2</v>
      </c>
    </row>
    <row r="480" spans="1:29" x14ac:dyDescent="0.25">
      <c r="A480" t="s">
        <v>979</v>
      </c>
      <c r="C480" s="2">
        <f>('Compustat Current'!C479-'Factset Current'!C479)/'Compustat Current'!C479</f>
        <v>0</v>
      </c>
      <c r="D480" s="2">
        <f>IFERROR(('Factset Current'!D479-'Compustat Current'!D479)/'Compustat Current'!D479,"")</f>
        <v>0.70991604382103002</v>
      </c>
      <c r="E480" s="2">
        <f>IFERROR(('Factset Current'!E479-'Compustat Current'!E479)/'Compustat Current'!E479,"")</f>
        <v>0</v>
      </c>
      <c r="F480" s="2">
        <f>IFERROR(('Factset Current'!F479-'Compustat Current'!F479)/'Compustat Current'!F479,"")</f>
        <v>0</v>
      </c>
      <c r="G480" s="2">
        <f>IFERROR(('Factset Current'!G479-'Compustat Current'!G479)/'Compustat Current'!G479,"")</f>
        <v>0</v>
      </c>
      <c r="H480" s="2">
        <f>IFERROR(('Factset Current'!H479-'Compustat Current'!H479)/'Compustat Current'!H479,"")</f>
        <v>0</v>
      </c>
      <c r="I480" s="2">
        <f>IFERROR(('Factset Current'!I479-'Compustat Current'!I479)/'Compustat Current'!I479,"")</f>
        <v>0</v>
      </c>
      <c r="J480" s="2">
        <f>IFERROR(('Factset Current'!J479-'Compustat Current'!J479)/'Compustat Current'!J479,"")</f>
        <v>-0.65559721478307453</v>
      </c>
      <c r="K480" s="2">
        <f>IFERROR(('Factset Current'!K479-'Compustat Current'!K479)/'Compustat Current'!K479,"")</f>
        <v>0</v>
      </c>
      <c r="L480" s="2">
        <f>IFERROR(('Factset Current'!L479-'Compustat Current'!L479)/'Compustat Current'!L479,"")</f>
        <v>-1.198007968127492E-2</v>
      </c>
      <c r="M480" s="2" t="str">
        <f>IFERROR(('Factset Current'!M479-'Compustat Current'!M479)/'Compustat Current'!M479,"")</f>
        <v/>
      </c>
      <c r="N480" s="2">
        <f>IFERROR(('Factset Current'!N479-'Compustat Current'!N479)/'Compustat Current'!N479,"")</f>
        <v>-1.8929282143377896E-3</v>
      </c>
      <c r="O480" s="2">
        <f>IFERROR(('Factset Current'!O479-'Compustat Current'!O479)/'Compustat Current'!O479,"")</f>
        <v>-6.5445258322543989E-3</v>
      </c>
      <c r="P480" s="2">
        <f>IFERROR(('Factset Current'!P479-'Compustat Current'!P479)/'Compustat Current'!P479,"")</f>
        <v>0</v>
      </c>
      <c r="Q480" s="2">
        <f>IFERROR(('Factset Current'!Q479-'Compustat Current'!Q479)/'Compustat Current'!Q479,"")</f>
        <v>0</v>
      </c>
      <c r="R480" s="2" t="str">
        <f>IFERROR(('Factset Current'!R479-'Compustat Current'!R479)/'Compustat Current'!R479,"")</f>
        <v/>
      </c>
      <c r="S480" s="2">
        <f>IFERROR(('Factset Current'!S479-'Compustat Current'!S479)/'Compustat Current'!S479,"")</f>
        <v>0</v>
      </c>
      <c r="T480" s="2">
        <f>IFERROR(('Factset Current'!T479-'Compustat Current'!T479)/'Compustat Current'!T479,"")</f>
        <v>0</v>
      </c>
      <c r="U480" s="2">
        <f>IFERROR(('Factset Current'!U479-'Compustat Current'!U479)/'Compustat Current'!U479,"")</f>
        <v>0</v>
      </c>
      <c r="V480" s="2">
        <f>IFERROR(('Factset Current'!V479-'Compustat Current'!V479)/'Compustat Current'!V479,"")</f>
        <v>1.1766683476215434E-3</v>
      </c>
      <c r="W480" s="2">
        <f>IFERROR(('Factset Current'!W479-'Compustat Current'!W479)/'Compustat Current'!W479,"")</f>
        <v>0</v>
      </c>
      <c r="X480" s="2">
        <f>IFERROR(('Factset Current'!X479-'Compustat Current'!X479)/'Compustat Current'!X479,"")</f>
        <v>0</v>
      </c>
      <c r="Y480" s="2">
        <f>IFERROR(('Factset Current'!Y479-'Compustat Current'!Y479)/'Compustat Current'!Y479,"")</f>
        <v>0</v>
      </c>
      <c r="Z480" s="2">
        <f>IFERROR(('Factset Current'!Z479-'Compustat Current'!Z479)/'Compustat Current'!Z479,"")</f>
        <v>0</v>
      </c>
      <c r="AA480" s="2">
        <f>IFERROR(('Factset Current'!AA479-'Compustat Current'!AA479)/'Compustat Current'!AA479,"")</f>
        <v>0.11282908483075632</v>
      </c>
      <c r="AB480" s="2">
        <f>IFERROR(('Factset Current'!AB479-'Compustat Current'!AB479)/'Compustat Current'!AB479,"")</f>
        <v>7.0547249237915485E-2</v>
      </c>
      <c r="AC480" s="2">
        <f>IFERROR(('Factset Current'!AC479-'Compustat Current'!AC479)/'Compustat Current'!AC479,"")</f>
        <v>0.8497746427438807</v>
      </c>
    </row>
    <row r="481" spans="1:29" x14ac:dyDescent="0.25">
      <c r="A481" t="s">
        <v>981</v>
      </c>
      <c r="C481" s="2">
        <f>('Compustat Current'!C480-'Factset Current'!C480)/'Compustat Current'!C480</f>
        <v>0</v>
      </c>
      <c r="D481" s="2">
        <f>IFERROR(('Factset Current'!D480-'Compustat Current'!D480)/'Compustat Current'!D480,"")</f>
        <v>0.19210743653272999</v>
      </c>
      <c r="E481" s="2">
        <f>IFERROR(('Factset Current'!E480-'Compustat Current'!E480)/'Compustat Current'!E480,"")</f>
        <v>0</v>
      </c>
      <c r="F481" s="2">
        <f>IFERROR(('Factset Current'!F480-'Compustat Current'!F480)/'Compustat Current'!F480,"")</f>
        <v>0</v>
      </c>
      <c r="G481" s="2">
        <f>IFERROR(('Factset Current'!G480-'Compustat Current'!G480)/'Compustat Current'!G480,"")</f>
        <v>0</v>
      </c>
      <c r="H481" s="2">
        <f>IFERROR(('Factset Current'!H480-'Compustat Current'!H480)/'Compustat Current'!H480,"")</f>
        <v>0</v>
      </c>
      <c r="I481" s="2">
        <f>IFERROR(('Factset Current'!I480-'Compustat Current'!I480)/'Compustat Current'!I480,"")</f>
        <v>-4.2970708300497397E-4</v>
      </c>
      <c r="J481" s="2">
        <f>IFERROR(('Factset Current'!J480-'Compustat Current'!J480)/'Compustat Current'!J480,"")</f>
        <v>6.8253704011986049E-2</v>
      </c>
      <c r="K481" s="2">
        <f>IFERROR(('Factset Current'!K480-'Compustat Current'!K480)/'Compustat Current'!K480,"")</f>
        <v>0</v>
      </c>
      <c r="L481" s="2">
        <f>IFERROR(('Factset Current'!L480-'Compustat Current'!L480)/'Compustat Current'!L480,"")</f>
        <v>-6.5996700164991148E-3</v>
      </c>
      <c r="M481" s="2">
        <f>IFERROR(('Factset Current'!M480-'Compustat Current'!M480)/'Compustat Current'!M480,"")</f>
        <v>1.0696821515893279E-3</v>
      </c>
      <c r="N481" s="2">
        <f>IFERROR(('Factset Current'!N480-'Compustat Current'!N480)/'Compustat Current'!N480,"")</f>
        <v>-1.1969676818725876E-2</v>
      </c>
      <c r="O481" s="2">
        <f>IFERROR(('Factset Current'!O480-'Compustat Current'!O480)/'Compustat Current'!O480,"")</f>
        <v>-2.1000070000232471E-3</v>
      </c>
      <c r="P481" s="2">
        <f>IFERROR(('Factset Current'!P480-'Compustat Current'!P480)/'Compustat Current'!P480,"")</f>
        <v>-1.4340276108919926E-6</v>
      </c>
      <c r="Q481" s="2">
        <f>IFERROR(('Factset Current'!Q480-'Compustat Current'!Q480)/'Compustat Current'!Q480,"")</f>
        <v>0</v>
      </c>
      <c r="R481" s="2">
        <f>IFERROR(('Factset Current'!R480-'Compustat Current'!R480)/'Compustat Current'!R480,"")</f>
        <v>3.9633783837335064E-4</v>
      </c>
      <c r="S481" s="2">
        <f>IFERROR(('Factset Current'!S480-'Compustat Current'!S480)/'Compustat Current'!S480,"")</f>
        <v>0</v>
      </c>
      <c r="T481" s="2">
        <f>IFERROR(('Factset Current'!T480-'Compustat Current'!T480)/'Compustat Current'!T480,"")</f>
        <v>0</v>
      </c>
      <c r="U481" s="2">
        <f>IFERROR(('Factset Current'!U480-'Compustat Current'!U480)/'Compustat Current'!U480,"")</f>
        <v>0</v>
      </c>
      <c r="V481" s="2">
        <f>IFERROR(('Factset Current'!V480-'Compustat Current'!V480)/'Compustat Current'!V480,"")</f>
        <v>1.0040160642570291E-3</v>
      </c>
      <c r="W481" s="2">
        <f>IFERROR(('Factset Current'!W480-'Compustat Current'!W480)/'Compustat Current'!W480,"")</f>
        <v>-1.1743981209630075E-3</v>
      </c>
      <c r="X481" s="2">
        <f>IFERROR(('Factset Current'!X480-'Compustat Current'!X480)/'Compustat Current'!X480,"")</f>
        <v>-1.0446591799425833E-3</v>
      </c>
      <c r="Y481" s="2">
        <f>IFERROR(('Factset Current'!Y480-'Compustat Current'!Y480)/'Compustat Current'!Y480,"")</f>
        <v>-9.9409754582157435E-4</v>
      </c>
      <c r="Z481" s="2">
        <f>IFERROR(('Factset Current'!Z480-'Compustat Current'!Z480)/'Compustat Current'!Z480,"")</f>
        <v>0</v>
      </c>
      <c r="AA481" s="2">
        <f>IFERROR(('Factset Current'!AA480-'Compustat Current'!AA480)/'Compustat Current'!AA480,"")</f>
        <v>9.3612987320773351E-3</v>
      </c>
      <c r="AB481" s="2">
        <f>IFERROR(('Factset Current'!AB480-'Compustat Current'!AB480)/'Compustat Current'!AB480,"")</f>
        <v>3.8652835014921165E-2</v>
      </c>
      <c r="AC481" s="2">
        <f>IFERROR(('Factset Current'!AC480-'Compustat Current'!AC480)/'Compustat Current'!AC480,"")</f>
        <v>-5.1895841326505147E-2</v>
      </c>
    </row>
    <row r="482" spans="1:29" x14ac:dyDescent="0.25">
      <c r="A482" t="s">
        <v>983</v>
      </c>
      <c r="C482" s="2">
        <f>('Compustat Current'!C481-'Factset Current'!C481)/'Compustat Current'!C481</f>
        <v>0</v>
      </c>
      <c r="D482" s="2">
        <f>IFERROR(('Factset Current'!D481-'Compustat Current'!D481)/'Compustat Current'!D481,"")</f>
        <v>3.9041602640713597E-3</v>
      </c>
      <c r="E482" s="2">
        <f>IFERROR(('Factset Current'!E481-'Compustat Current'!E481)/'Compustat Current'!E481,"")</f>
        <v>0</v>
      </c>
      <c r="F482" s="2">
        <f>IFERROR(('Factset Current'!F481-'Compustat Current'!F481)/'Compustat Current'!F481,"")</f>
        <v>0</v>
      </c>
      <c r="G482" s="2">
        <f>IFERROR(('Factset Current'!G481-'Compustat Current'!G481)/'Compustat Current'!G481,"")</f>
        <v>-2.4004935415518148E-6</v>
      </c>
      <c r="H482" s="2">
        <f>IFERROR(('Factset Current'!H481-'Compustat Current'!H481)/'Compustat Current'!H481,"")</f>
        <v>0</v>
      </c>
      <c r="I482" s="2">
        <f>IFERROR(('Factset Current'!I481-'Compustat Current'!I481)/'Compustat Current'!I481,"")</f>
        <v>6.3376224313424932E-3</v>
      </c>
      <c r="J482" s="2">
        <f>IFERROR(('Factset Current'!J481-'Compustat Current'!J481)/'Compustat Current'!J481,"")</f>
        <v>1.0911680911680912</v>
      </c>
      <c r="K482" s="2">
        <f>IFERROR(('Factset Current'!K481-'Compustat Current'!K481)/'Compustat Current'!K481,"")</f>
        <v>-1.9015659955257287E-2</v>
      </c>
      <c r="L482" s="2">
        <f>IFERROR(('Factset Current'!L481-'Compustat Current'!L481)/'Compustat Current'!L481,"")</f>
        <v>-0.9011898814197008</v>
      </c>
      <c r="M482" s="2">
        <f>IFERROR(('Factset Current'!M481-'Compustat Current'!M481)/'Compustat Current'!M481,"")</f>
        <v>-5.5660649819494585</v>
      </c>
      <c r="N482" s="2">
        <f>IFERROR(('Factset Current'!N481-'Compustat Current'!N481)/'Compustat Current'!N481,"")</f>
        <v>-11.640930067447639</v>
      </c>
      <c r="O482" s="2">
        <f>IFERROR(('Factset Current'!O481-'Compustat Current'!O481)/'Compustat Current'!O481,"")</f>
        <v>-3.1417335826641737</v>
      </c>
      <c r="P482" s="2">
        <f>IFERROR(('Factset Current'!P481-'Compustat Current'!P481)/'Compustat Current'!P481,"")</f>
        <v>-1.0890160132970564E-6</v>
      </c>
      <c r="Q482" s="2">
        <f>IFERROR(('Factset Current'!Q481-'Compustat Current'!Q481)/'Compustat Current'!Q481,"")</f>
        <v>0</v>
      </c>
      <c r="R482" s="2">
        <f>IFERROR(('Factset Current'!R481-'Compustat Current'!R481)/'Compustat Current'!R481,"")</f>
        <v>2.0099824429395539</v>
      </c>
      <c r="S482" s="2">
        <f>IFERROR(('Factset Current'!S481-'Compustat Current'!S481)/'Compustat Current'!S481,"")</f>
        <v>0</v>
      </c>
      <c r="T482" s="2">
        <f>IFERROR(('Factset Current'!T481-'Compustat Current'!T481)/'Compustat Current'!T481,"")</f>
        <v>6.3467641119339096E-3</v>
      </c>
      <c r="U482" s="2">
        <f>IFERROR(('Factset Current'!U481-'Compustat Current'!U481)/'Compustat Current'!U481,"")</f>
        <v>-2.3842638585337677E-3</v>
      </c>
      <c r="V482" s="2">
        <f>IFERROR(('Factset Current'!V481-'Compustat Current'!V481)/'Compustat Current'!V481,"")</f>
        <v>0.28141225337487025</v>
      </c>
      <c r="W482" s="2">
        <f>IFERROR(('Factset Current'!W481-'Compustat Current'!W481)/'Compustat Current'!W481,"")</f>
        <v>-0.66817724068479356</v>
      </c>
      <c r="X482" s="2">
        <f>IFERROR(('Factset Current'!X481-'Compustat Current'!X481)/'Compustat Current'!X481,"")</f>
        <v>-0.66815034619188918</v>
      </c>
      <c r="Y482" s="2">
        <f>IFERROR(('Factset Current'!Y481-'Compustat Current'!Y481)/'Compustat Current'!Y481,"")</f>
        <v>-0.66507372462525016</v>
      </c>
      <c r="Z482" s="2">
        <f>IFERROR(('Factset Current'!Z481-'Compustat Current'!Z481)/'Compustat Current'!Z481,"")</f>
        <v>-3.7360976136486354E-2</v>
      </c>
      <c r="AA482" s="2">
        <f>IFERROR(('Factset Current'!AA481-'Compustat Current'!AA481)/'Compustat Current'!AA481,"")</f>
        <v>-14.663941736028537</v>
      </c>
      <c r="AB482" s="2">
        <f>IFERROR(('Factset Current'!AB481-'Compustat Current'!AB481)/'Compustat Current'!AB481,"")</f>
        <v>-0.30181555533668214</v>
      </c>
      <c r="AC482" s="2" t="str">
        <f>IFERROR(('Factset Current'!AC481-'Compustat Current'!AC481)/'Compustat Current'!AC481,"")</f>
        <v/>
      </c>
    </row>
    <row r="483" spans="1:29" x14ac:dyDescent="0.25">
      <c r="A483" t="s">
        <v>985</v>
      </c>
      <c r="C483" s="2">
        <f>('Compustat Current'!C482-'Factset Current'!C482)/'Compustat Current'!C482</f>
        <v>0</v>
      </c>
      <c r="D483" s="2">
        <f>IFERROR(('Factset Current'!D482-'Compustat Current'!D482)/'Compustat Current'!D482,"")</f>
        <v>-0.19629562609864543</v>
      </c>
      <c r="E483" s="2">
        <f>IFERROR(('Factset Current'!E482-'Compustat Current'!E482)/'Compustat Current'!E482,"")</f>
        <v>0</v>
      </c>
      <c r="F483" s="2">
        <f>IFERROR(('Factset Current'!F482-'Compustat Current'!F482)/'Compustat Current'!F482,"")</f>
        <v>0</v>
      </c>
      <c r="G483" s="2">
        <f>IFERROR(('Factset Current'!G482-'Compustat Current'!G482)/'Compustat Current'!G482,"")</f>
        <v>0</v>
      </c>
      <c r="H483" s="2">
        <f>IFERROR(('Factset Current'!H482-'Compustat Current'!H482)/'Compustat Current'!H482,"")</f>
        <v>0</v>
      </c>
      <c r="I483" s="2" t="str">
        <f>IFERROR(('Factset Current'!I482-'Compustat Current'!I482)/'Compustat Current'!I482,"")</f>
        <v/>
      </c>
      <c r="J483" s="2">
        <f>IFERROR(('Factset Current'!J482-'Compustat Current'!J482)/'Compustat Current'!J482,"")</f>
        <v>0.49956483899042653</v>
      </c>
      <c r="K483" s="2">
        <f>IFERROR(('Factset Current'!K482-'Compustat Current'!K482)/'Compustat Current'!K482,"")</f>
        <v>-9.3770931011386546E-2</v>
      </c>
      <c r="L483" s="2">
        <f>IFERROR(('Factset Current'!L482-'Compustat Current'!L482)/'Compustat Current'!L482,"")</f>
        <v>5.8840835539860552E-4</v>
      </c>
      <c r="M483" s="2">
        <f>IFERROR(('Factset Current'!M482-'Compustat Current'!M482)/'Compustat Current'!M482,"")</f>
        <v>5.6112224448897845E-2</v>
      </c>
      <c r="N483" s="2">
        <f>IFERROR(('Factset Current'!N482-'Compustat Current'!N482)/'Compustat Current'!N482,"")</f>
        <v>-1.6134399548242202E-4</v>
      </c>
      <c r="O483" s="2">
        <f>IFERROR(('Factset Current'!O482-'Compustat Current'!O482)/'Compustat Current'!O482,"")</f>
        <v>-3.0508577995180802E-4</v>
      </c>
      <c r="P483" s="2">
        <f>IFERROR(('Factset Current'!P482-'Compustat Current'!P482)/'Compustat Current'!P482,"")</f>
        <v>0</v>
      </c>
      <c r="Q483" s="2">
        <f>IFERROR(('Factset Current'!Q482-'Compustat Current'!Q482)/'Compustat Current'!Q482,"")</f>
        <v>0</v>
      </c>
      <c r="R483" s="2">
        <f>IFERROR(('Factset Current'!R482-'Compustat Current'!R482)/'Compustat Current'!R482,"")</f>
        <v>-7.1486015548216382E-4</v>
      </c>
      <c r="S483" s="2">
        <f>IFERROR(('Factset Current'!S482-'Compustat Current'!S482)/'Compustat Current'!S482,"")</f>
        <v>7.4441687344913212E-3</v>
      </c>
      <c r="T483" s="2" t="str">
        <f>IFERROR(('Factset Current'!T482-'Compustat Current'!T482)/'Compustat Current'!T482,"")</f>
        <v/>
      </c>
      <c r="U483" s="2">
        <f>IFERROR(('Factset Current'!U482-'Compustat Current'!U482)/'Compustat Current'!U482,"")</f>
        <v>0.48864373783257636</v>
      </c>
      <c r="V483" s="2">
        <f>IFERROR(('Factset Current'!V482-'Compustat Current'!V482)/'Compustat Current'!V482,"")</f>
        <v>2.0047169811320816E-2</v>
      </c>
      <c r="W483" s="2">
        <f>IFERROR(('Factset Current'!W482-'Compustat Current'!W482)/'Compustat Current'!W482,"")</f>
        <v>-0.12955465587044532</v>
      </c>
      <c r="X483" s="2">
        <f>IFERROR(('Factset Current'!X482-'Compustat Current'!X482)/'Compustat Current'!X482,"")</f>
        <v>-0.1234801086058317</v>
      </c>
      <c r="Y483" s="2">
        <f>IFERROR(('Factset Current'!Y482-'Compustat Current'!Y482)/'Compustat Current'!Y482,"")</f>
        <v>-0.11273911273911279</v>
      </c>
      <c r="Z483" s="2">
        <f>IFERROR(('Factset Current'!Z482-'Compustat Current'!Z482)/'Compustat Current'!Z482,"")</f>
        <v>0.39120293235588138</v>
      </c>
      <c r="AA483" s="2">
        <f>IFERROR(('Factset Current'!AA482-'Compustat Current'!AA482)/'Compustat Current'!AA482,"")</f>
        <v>-4.3112177197101147</v>
      </c>
      <c r="AB483" s="2">
        <f>IFERROR(('Factset Current'!AB482-'Compustat Current'!AB482)/'Compustat Current'!AB482,"")</f>
        <v>1.9496138751740726</v>
      </c>
      <c r="AC483" s="2">
        <f>IFERROR(('Factset Current'!AC482-'Compustat Current'!AC482)/'Compustat Current'!AC482,"")</f>
        <v>-3.2501404528689024</v>
      </c>
    </row>
    <row r="484" spans="1:29" x14ac:dyDescent="0.25">
      <c r="A484" t="s">
        <v>987</v>
      </c>
      <c r="C484" s="2">
        <f>('Compustat Current'!C483-'Factset Current'!C483)/'Compustat Current'!C483</f>
        <v>0</v>
      </c>
      <c r="D484" s="2">
        <f>IFERROR(('Factset Current'!D483-'Compustat Current'!D483)/'Compustat Current'!D483,"")</f>
        <v>-2.0875371464211125E-2</v>
      </c>
      <c r="E484" s="2">
        <f>IFERROR(('Factset Current'!E483-'Compustat Current'!E483)/'Compustat Current'!E483,"")</f>
        <v>0</v>
      </c>
      <c r="F484" s="2">
        <f>IFERROR(('Factset Current'!F483-'Compustat Current'!F483)/'Compustat Current'!F483,"")</f>
        <v>0</v>
      </c>
      <c r="G484" s="2">
        <f>IFERROR(('Factset Current'!G483-'Compustat Current'!G483)/'Compustat Current'!G483,"")</f>
        <v>0</v>
      </c>
      <c r="H484" s="2">
        <f>IFERROR(('Factset Current'!H483-'Compustat Current'!H483)/'Compustat Current'!H483,"")</f>
        <v>0</v>
      </c>
      <c r="I484" s="2">
        <f>IFERROR(('Factset Current'!I483-'Compustat Current'!I483)/'Compustat Current'!I483,"")</f>
        <v>0</v>
      </c>
      <c r="J484" s="2">
        <f>IFERROR(('Factset Current'!J483-'Compustat Current'!J483)/'Compustat Current'!J483,"")</f>
        <v>0</v>
      </c>
      <c r="K484" s="2">
        <f>IFERROR(('Factset Current'!K483-'Compustat Current'!K483)/'Compustat Current'!K483,"")</f>
        <v>0</v>
      </c>
      <c r="L484" s="2">
        <f>IFERROR(('Factset Current'!L483-'Compustat Current'!L483)/'Compustat Current'!L483,"")</f>
        <v>9.2549556215767107E-3</v>
      </c>
      <c r="M484" s="2">
        <f>IFERROR(('Factset Current'!M483-'Compustat Current'!M483)/'Compustat Current'!M483,"")</f>
        <v>-9.9607429542388588E-4</v>
      </c>
      <c r="N484" s="2">
        <f>IFERROR(('Factset Current'!N483-'Compustat Current'!N483)/'Compustat Current'!N483,"")</f>
        <v>1.2680699974637667E-3</v>
      </c>
      <c r="O484" s="2">
        <f>IFERROR(('Factset Current'!O483-'Compustat Current'!O483)/'Compustat Current'!O483,"")</f>
        <v>8.5687967267194685E-4</v>
      </c>
      <c r="P484" s="2">
        <f>IFERROR(('Factset Current'!P483-'Compustat Current'!P483)/'Compustat Current'!P483,"")</f>
        <v>0</v>
      </c>
      <c r="Q484" s="2">
        <f>IFERROR(('Factset Current'!Q483-'Compustat Current'!Q483)/'Compustat Current'!Q483,"")</f>
        <v>0</v>
      </c>
      <c r="R484" s="2">
        <f>IFERROR(('Factset Current'!R483-'Compustat Current'!R483)/'Compustat Current'!R483,"")</f>
        <v>9.8941327792634445E-4</v>
      </c>
      <c r="S484" s="2">
        <f>IFERROR(('Factset Current'!S483-'Compustat Current'!S483)/'Compustat Current'!S483,"")</f>
        <v>0</v>
      </c>
      <c r="T484" s="2">
        <f>IFERROR(('Factset Current'!T483-'Compustat Current'!T483)/'Compustat Current'!T483,"")</f>
        <v>0</v>
      </c>
      <c r="U484" s="2">
        <f>IFERROR(('Factset Current'!U483-'Compustat Current'!U483)/'Compustat Current'!U483,"")</f>
        <v>0</v>
      </c>
      <c r="V484" s="2">
        <f>IFERROR(('Factset Current'!V483-'Compustat Current'!V483)/'Compustat Current'!V483,"")</f>
        <v>-1.4172862453531722E-2</v>
      </c>
      <c r="W484" s="2">
        <f>IFERROR(('Factset Current'!W483-'Compustat Current'!W483)/'Compustat Current'!W483,"")</f>
        <v>0</v>
      </c>
      <c r="X484" s="2">
        <f>IFERROR(('Factset Current'!X483-'Compustat Current'!X483)/'Compustat Current'!X483,"")</f>
        <v>0</v>
      </c>
      <c r="Y484" s="2">
        <f>IFERROR(('Factset Current'!Y483-'Compustat Current'!Y483)/'Compustat Current'!Y483,"")</f>
        <v>0</v>
      </c>
      <c r="Z484" s="2">
        <f>IFERROR(('Factset Current'!Z483-'Compustat Current'!Z483)/'Compustat Current'!Z483,"")</f>
        <v>5.5045871559633074E-3</v>
      </c>
      <c r="AA484" s="2">
        <f>IFERROR(('Factset Current'!AA483-'Compustat Current'!AA483)/'Compustat Current'!AA483,"")</f>
        <v>-0.27427847113884563</v>
      </c>
      <c r="AB484" s="2">
        <f>IFERROR(('Factset Current'!AB483-'Compustat Current'!AB483)/'Compustat Current'!AB483,"")</f>
        <v>6.0277275467151171E-4</v>
      </c>
      <c r="AC484" s="2">
        <f>IFERROR(('Factset Current'!AC483-'Compustat Current'!AC483)/'Compustat Current'!AC483,"")</f>
        <v>-0.25453813497291761</v>
      </c>
    </row>
    <row r="485" spans="1:29" x14ac:dyDescent="0.25">
      <c r="A485" t="s">
        <v>989</v>
      </c>
      <c r="C485" s="2">
        <f>('Compustat Current'!C484-'Factset Current'!C484)/'Compustat Current'!C484</f>
        <v>0</v>
      </c>
      <c r="D485" s="2">
        <f>IFERROR(('Factset Current'!D484-'Compustat Current'!D484)/'Compustat Current'!D484,"")</f>
        <v>0.40875667429443169</v>
      </c>
      <c r="E485" s="2">
        <f>IFERROR(('Factset Current'!E484-'Compustat Current'!E484)/'Compustat Current'!E484,"")</f>
        <v>0</v>
      </c>
      <c r="F485" s="2">
        <f>IFERROR(('Factset Current'!F484-'Compustat Current'!F484)/'Compustat Current'!F484,"")</f>
        <v>0</v>
      </c>
      <c r="G485" s="2">
        <f>IFERROR(('Factset Current'!G484-'Compustat Current'!G484)/'Compustat Current'!G484,"")</f>
        <v>0</v>
      </c>
      <c r="H485" s="2">
        <f>IFERROR(('Factset Current'!H484-'Compustat Current'!H484)/'Compustat Current'!H484,"")</f>
        <v>0</v>
      </c>
      <c r="I485" s="2">
        <f>IFERROR(('Factset Current'!I484-'Compustat Current'!I484)/'Compustat Current'!I484,"")</f>
        <v>-8.9110280891102817E-2</v>
      </c>
      <c r="J485" s="2">
        <f>IFERROR(('Factset Current'!J484-'Compustat Current'!J484)/'Compustat Current'!J484,"")</f>
        <v>0</v>
      </c>
      <c r="K485" s="2">
        <f>IFERROR(('Factset Current'!K484-'Compustat Current'!K484)/'Compustat Current'!K484,"")</f>
        <v>0</v>
      </c>
      <c r="L485" s="2">
        <f>IFERROR(('Factset Current'!L484-'Compustat Current'!L484)/'Compustat Current'!L484,"")</f>
        <v>7.6435068409389125E-5</v>
      </c>
      <c r="M485" s="2">
        <f>IFERROR(('Factset Current'!M484-'Compustat Current'!M484)/'Compustat Current'!M484,"")</f>
        <v>1.6240569991617143E-3</v>
      </c>
      <c r="N485" s="2">
        <f>IFERROR(('Factset Current'!N484-'Compustat Current'!N484)/'Compustat Current'!N484,"")</f>
        <v>-1.4299182903834097E-2</v>
      </c>
      <c r="O485" s="2">
        <f>IFERROR(('Factset Current'!O484-'Compustat Current'!O484)/'Compustat Current'!O484,"")</f>
        <v>-1.9537018105817605E-3</v>
      </c>
      <c r="P485" s="2">
        <f>IFERROR(('Factset Current'!P484-'Compustat Current'!P484)/'Compustat Current'!P484,"")</f>
        <v>2.0284110520938896E-6</v>
      </c>
      <c r="Q485" s="2">
        <f>IFERROR(('Factset Current'!Q484-'Compustat Current'!Q484)/'Compustat Current'!Q484,"")</f>
        <v>0</v>
      </c>
      <c r="R485" s="2">
        <f>IFERROR(('Factset Current'!R484-'Compustat Current'!R484)/'Compustat Current'!R484,"")</f>
        <v>-1.1047979797980684E-3</v>
      </c>
      <c r="S485" s="2">
        <f>IFERROR(('Factset Current'!S484-'Compustat Current'!S484)/'Compustat Current'!S484,"")</f>
        <v>0</v>
      </c>
      <c r="T485" s="2">
        <f>IFERROR(('Factset Current'!T484-'Compustat Current'!T484)/'Compustat Current'!T484,"")</f>
        <v>-6.0087544767210427E-2</v>
      </c>
      <c r="U485" s="2">
        <f>IFERROR(('Factset Current'!U484-'Compustat Current'!U484)/'Compustat Current'!U484,"")</f>
        <v>7.3773515308012691E-4</v>
      </c>
      <c r="V485" s="2">
        <f>IFERROR(('Factset Current'!V484-'Compustat Current'!V484)/'Compustat Current'!V484,"")</f>
        <v>-5.3302240359790172E-3</v>
      </c>
      <c r="W485" s="2">
        <f>IFERROR(('Factset Current'!W484-'Compustat Current'!W484)/'Compustat Current'!W484,"")</f>
        <v>0</v>
      </c>
      <c r="X485" s="2">
        <f>IFERROR(('Factset Current'!X484-'Compustat Current'!X484)/'Compustat Current'!X484,"")</f>
        <v>0</v>
      </c>
      <c r="Y485" s="2">
        <f>IFERROR(('Factset Current'!Y484-'Compustat Current'!Y484)/'Compustat Current'!Y484,"")</f>
        <v>1.7313019390587499E-4</v>
      </c>
      <c r="Z485" s="2">
        <f>IFERROR(('Factset Current'!Z484-'Compustat Current'!Z484)/'Compustat Current'!Z484,"")</f>
        <v>-1.5334990217333781E-3</v>
      </c>
      <c r="AA485" s="2">
        <f>IFERROR(('Factset Current'!AA484-'Compustat Current'!AA484)/'Compustat Current'!AA484,"")</f>
        <v>2.6986506746626377E-3</v>
      </c>
      <c r="AB485" s="2">
        <f>IFERROR(('Factset Current'!AB484-'Compustat Current'!AB484)/'Compustat Current'!AB484,"")</f>
        <v>-6.9124423963133706E-3</v>
      </c>
      <c r="AC485" s="2">
        <f>IFERROR(('Factset Current'!AC484-'Compustat Current'!AC484)/'Compustat Current'!AC484,"")</f>
        <v>-3.413351623228171E-2</v>
      </c>
    </row>
    <row r="486" spans="1:29" x14ac:dyDescent="0.25">
      <c r="A486" t="s">
        <v>991</v>
      </c>
      <c r="C486" s="2">
        <f>('Compustat Current'!C485-'Factset Current'!C485)/'Compustat Current'!C485</f>
        <v>0</v>
      </c>
      <c r="D486" s="2">
        <f>IFERROR(('Factset Current'!D485-'Compustat Current'!D485)/'Compustat Current'!D485,"")</f>
        <v>-0.21908935857855313</v>
      </c>
      <c r="E486" s="2">
        <f>IFERROR(('Factset Current'!E485-'Compustat Current'!E485)/'Compustat Current'!E485,"")</f>
        <v>0</v>
      </c>
      <c r="F486" s="2">
        <f>IFERROR(('Factset Current'!F485-'Compustat Current'!F485)/'Compustat Current'!F485,"")</f>
        <v>0</v>
      </c>
      <c r="G486" s="2">
        <f>IFERROR(('Factset Current'!G485-'Compustat Current'!G485)/'Compustat Current'!G485,"")</f>
        <v>0</v>
      </c>
      <c r="H486" s="2">
        <f>IFERROR(('Factset Current'!H485-'Compustat Current'!H485)/'Compustat Current'!H485,"")</f>
        <v>0</v>
      </c>
      <c r="I486" s="2">
        <f>IFERROR(('Factset Current'!I485-'Compustat Current'!I485)/'Compustat Current'!I485,"")</f>
        <v>0</v>
      </c>
      <c r="J486" s="2">
        <f>IFERROR(('Factset Current'!J485-'Compustat Current'!J485)/'Compustat Current'!J485,"")</f>
        <v>-0.35081685296646603</v>
      </c>
      <c r="K486" s="2">
        <f>IFERROR(('Factset Current'!K485-'Compustat Current'!K485)/'Compustat Current'!K485,"")</f>
        <v>0</v>
      </c>
      <c r="L486" s="2">
        <f>IFERROR(('Factset Current'!L485-'Compustat Current'!L485)/'Compustat Current'!L485,"")</f>
        <v>2.2649936197362927E-2</v>
      </c>
      <c r="M486" s="2">
        <f>IFERROR(('Factset Current'!M485-'Compustat Current'!M485)/'Compustat Current'!M485,"")</f>
        <v>-2.5281710488298283E-3</v>
      </c>
      <c r="N486" s="2">
        <f>IFERROR(('Factset Current'!N485-'Compustat Current'!N485)/'Compustat Current'!N485,"")</f>
        <v>-8.4852166869177723E-2</v>
      </c>
      <c r="O486" s="2">
        <f>IFERROR(('Factset Current'!O485-'Compustat Current'!O485)/'Compustat Current'!O485,"")</f>
        <v>3.6749265014707319E-4</v>
      </c>
      <c r="P486" s="2">
        <f>IFERROR(('Factset Current'!P485-'Compustat Current'!P485)/'Compustat Current'!P485,"")</f>
        <v>3.5904491264987199E-7</v>
      </c>
      <c r="Q486" s="2">
        <f>IFERROR(('Factset Current'!Q485-'Compustat Current'!Q485)/'Compustat Current'!Q485,"")</f>
        <v>0</v>
      </c>
      <c r="R486" s="2">
        <f>IFERROR(('Factset Current'!R485-'Compustat Current'!R485)/'Compustat Current'!R485,"")</f>
        <v>2.3587396585108313E-3</v>
      </c>
      <c r="S486" s="2">
        <f>IFERROR(('Factset Current'!S485-'Compustat Current'!S485)/'Compustat Current'!S485,"")</f>
        <v>0</v>
      </c>
      <c r="T486" s="2">
        <f>IFERROR(('Factset Current'!T485-'Compustat Current'!T485)/'Compustat Current'!T485,"")</f>
        <v>0</v>
      </c>
      <c r="U486" s="2">
        <f>IFERROR(('Factset Current'!U485-'Compustat Current'!U485)/'Compustat Current'!U485,"")</f>
        <v>0</v>
      </c>
      <c r="V486" s="2">
        <f>IFERROR(('Factset Current'!V485-'Compustat Current'!V485)/'Compustat Current'!V485,"")</f>
        <v>1.8098455598455642E-2</v>
      </c>
      <c r="W486" s="2">
        <f>IFERROR(('Factset Current'!W485-'Compustat Current'!W485)/'Compustat Current'!W485,"")</f>
        <v>0</v>
      </c>
      <c r="X486" s="2">
        <f>IFERROR(('Factset Current'!X485-'Compustat Current'!X485)/'Compustat Current'!X485,"")</f>
        <v>0</v>
      </c>
      <c r="Y486" s="2">
        <f>IFERROR(('Factset Current'!Y485-'Compustat Current'!Y485)/'Compustat Current'!Y485,"")</f>
        <v>0</v>
      </c>
      <c r="Z486" s="2">
        <f>IFERROR(('Factset Current'!Z485-'Compustat Current'!Z485)/'Compustat Current'!Z485,"")</f>
        <v>-5.9910134797803343E-3</v>
      </c>
      <c r="AA486" s="2">
        <f>IFERROR(('Factset Current'!AA485-'Compustat Current'!AA485)/'Compustat Current'!AA485,"")</f>
        <v>4.9615384615384617</v>
      </c>
      <c r="AB486" s="2">
        <f>IFERROR(('Factset Current'!AB485-'Compustat Current'!AB485)/'Compustat Current'!AB485,"")</f>
        <v>-3.2088861462511595E-2</v>
      </c>
      <c r="AC486" s="2">
        <f>IFERROR(('Factset Current'!AC485-'Compustat Current'!AC485)/'Compustat Current'!AC485,"")</f>
        <v>2.3301687763713081</v>
      </c>
    </row>
    <row r="487" spans="1:29" x14ac:dyDescent="0.25">
      <c r="A487" t="s">
        <v>993</v>
      </c>
      <c r="C487" s="2">
        <f>('Compustat Current'!C486-'Factset Current'!C486)/'Compustat Current'!C486</f>
        <v>0</v>
      </c>
      <c r="D487" s="2">
        <f>IFERROR(('Factset Current'!D486-'Compustat Current'!D486)/'Compustat Current'!D486,"")</f>
        <v>-0.18020288064505641</v>
      </c>
      <c r="E487" s="2">
        <f>IFERROR(('Factset Current'!E486-'Compustat Current'!E486)/'Compustat Current'!E486,"")</f>
        <v>0</v>
      </c>
      <c r="F487" s="2">
        <f>IFERROR(('Factset Current'!F486-'Compustat Current'!F486)/'Compustat Current'!F486,"")</f>
        <v>0</v>
      </c>
      <c r="G487" s="2">
        <f>IFERROR(('Factset Current'!G486-'Compustat Current'!G486)/'Compustat Current'!G486,"")</f>
        <v>0</v>
      </c>
      <c r="H487" s="2">
        <f>IFERROR(('Factset Current'!H486-'Compustat Current'!H486)/'Compustat Current'!H486,"")</f>
        <v>0</v>
      </c>
      <c r="I487" s="2">
        <f>IFERROR(('Factset Current'!I486-'Compustat Current'!I486)/'Compustat Current'!I486,"")</f>
        <v>9.0630501401839422E-3</v>
      </c>
      <c r="J487" s="2">
        <f>IFERROR(('Factset Current'!J486-'Compustat Current'!J486)/'Compustat Current'!J486,"")</f>
        <v>-0.38238927121934002</v>
      </c>
      <c r="K487" s="2">
        <f>IFERROR(('Factset Current'!K486-'Compustat Current'!K486)/'Compustat Current'!K486,"")</f>
        <v>0</v>
      </c>
      <c r="L487" s="2">
        <f>IFERROR(('Factset Current'!L486-'Compustat Current'!L486)/'Compustat Current'!L486,"")</f>
        <v>-6.8231428571428485E-2</v>
      </c>
      <c r="M487" s="2">
        <f>IFERROR(('Factset Current'!M486-'Compustat Current'!M486)/'Compustat Current'!M486,"")</f>
        <v>-3.2668858462690182E-3</v>
      </c>
      <c r="N487" s="2">
        <f>IFERROR(('Factset Current'!N486-'Compustat Current'!N486)/'Compustat Current'!N486,"")</f>
        <v>-4.6318644067797335E-3</v>
      </c>
      <c r="O487" s="2">
        <f>IFERROR(('Factset Current'!O486-'Compustat Current'!O486)/'Compustat Current'!O486,"")</f>
        <v>6.0665011234261469E-2</v>
      </c>
      <c r="P487" s="2">
        <f>IFERROR(('Factset Current'!P486-'Compustat Current'!P486)/'Compustat Current'!P486,"")</f>
        <v>0</v>
      </c>
      <c r="Q487" s="2">
        <f>IFERROR(('Factset Current'!Q486-'Compustat Current'!Q486)/'Compustat Current'!Q486,"")</f>
        <v>0</v>
      </c>
      <c r="R487" s="2">
        <f>IFERROR(('Factset Current'!R486-'Compustat Current'!R486)/'Compustat Current'!R486,"")</f>
        <v>8.107647856863083E-2</v>
      </c>
      <c r="S487" s="2">
        <f>IFERROR(('Factset Current'!S486-'Compustat Current'!S486)/'Compustat Current'!S486,"")</f>
        <v>0</v>
      </c>
      <c r="T487" s="2" t="str">
        <f>IFERROR(('Factset Current'!T486-'Compustat Current'!T486)/'Compustat Current'!T486,"")</f>
        <v/>
      </c>
      <c r="U487" s="2">
        <f>IFERROR(('Factset Current'!U486-'Compustat Current'!U486)/'Compustat Current'!U486,"")</f>
        <v>0</v>
      </c>
      <c r="V487" s="2">
        <f>IFERROR(('Factset Current'!V486-'Compustat Current'!V486)/'Compustat Current'!V486,"")</f>
        <v>5.0196850393700719E-2</v>
      </c>
      <c r="W487" s="2">
        <f>IFERROR(('Factset Current'!W486-'Compustat Current'!W486)/'Compustat Current'!W486,"")</f>
        <v>-2.0710059171597649E-2</v>
      </c>
      <c r="X487" s="2">
        <f>IFERROR(('Factset Current'!X486-'Compustat Current'!X486)/'Compustat Current'!X486,"")</f>
        <v>-1.9197207678882895E-2</v>
      </c>
      <c r="Y487" s="2">
        <f>IFERROR(('Factset Current'!Y486-'Compustat Current'!Y486)/'Compustat Current'!Y486,"")</f>
        <v>-1.9494204425711235E-2</v>
      </c>
      <c r="Z487" s="2">
        <f>IFERROR(('Factset Current'!Z486-'Compustat Current'!Z486)/'Compustat Current'!Z486,"")</f>
        <v>0</v>
      </c>
      <c r="AA487" s="2">
        <f>IFERROR(('Factset Current'!AA486-'Compustat Current'!AA486)/'Compustat Current'!AA486,"")</f>
        <v>-7.565947242206235</v>
      </c>
      <c r="AB487" s="2">
        <f>IFERROR(('Factset Current'!AB486-'Compustat Current'!AB486)/'Compustat Current'!AB486,"")</f>
        <v>0.11383880078209864</v>
      </c>
      <c r="AC487" s="2">
        <f>IFERROR(('Factset Current'!AC486-'Compustat Current'!AC486)/'Compustat Current'!AC486,"")</f>
        <v>-5.6442142968384985</v>
      </c>
    </row>
    <row r="488" spans="1:29" x14ac:dyDescent="0.25">
      <c r="A488" t="s">
        <v>995</v>
      </c>
      <c r="C488" s="2">
        <f>('Compustat Current'!C487-'Factset Current'!C487)/'Compustat Current'!C487</f>
        <v>0</v>
      </c>
      <c r="D488" s="2">
        <f>IFERROR(('Factset Current'!D487-'Compustat Current'!D487)/'Compustat Current'!D487,"")</f>
        <v>-0.71453508669847554</v>
      </c>
      <c r="E488" s="2">
        <f>IFERROR(('Factset Current'!E487-'Compustat Current'!E487)/'Compustat Current'!E487,"")</f>
        <v>0</v>
      </c>
      <c r="F488" s="2">
        <f>IFERROR(('Factset Current'!F487-'Compustat Current'!F487)/'Compustat Current'!F487,"")</f>
        <v>0</v>
      </c>
      <c r="G488" s="2">
        <f>IFERROR(('Factset Current'!G487-'Compustat Current'!G487)/'Compustat Current'!G487,"")</f>
        <v>0</v>
      </c>
      <c r="H488" s="2">
        <f>IFERROR(('Factset Current'!H487-'Compustat Current'!H487)/'Compustat Current'!H487,"")</f>
        <v>0</v>
      </c>
      <c r="I488" s="2">
        <f>IFERROR(('Factset Current'!I487-'Compustat Current'!I487)/'Compustat Current'!I487,"")</f>
        <v>0</v>
      </c>
      <c r="J488" s="2">
        <f>IFERROR(('Factset Current'!J487-'Compustat Current'!J487)/'Compustat Current'!J487,"")</f>
        <v>-0.25592967324597782</v>
      </c>
      <c r="K488" s="2">
        <f>IFERROR(('Factset Current'!K487-'Compustat Current'!K487)/'Compustat Current'!K487,"")</f>
        <v>0</v>
      </c>
      <c r="L488" s="2">
        <f>IFERROR(('Factset Current'!L487-'Compustat Current'!L487)/'Compustat Current'!L487,"")</f>
        <v>-6.3409221164055149E-4</v>
      </c>
      <c r="M488" s="2">
        <f>IFERROR(('Factset Current'!M487-'Compustat Current'!M487)/'Compustat Current'!M487,"")</f>
        <v>-1.5466575012889399E-3</v>
      </c>
      <c r="N488" s="2">
        <f>IFERROR(('Factset Current'!N487-'Compustat Current'!N487)/'Compustat Current'!N487,"")</f>
        <v>7.2202166064982438E-3</v>
      </c>
      <c r="O488" s="2">
        <f>IFERROR(('Factset Current'!O487-'Compustat Current'!O487)/'Compustat Current'!O487,"")</f>
        <v>-2.32018561484919E-3</v>
      </c>
      <c r="P488" s="2">
        <f>IFERROR(('Factset Current'!P487-'Compustat Current'!P487)/'Compustat Current'!P487,"")</f>
        <v>0</v>
      </c>
      <c r="Q488" s="2">
        <f>IFERROR(('Factset Current'!Q487-'Compustat Current'!Q487)/'Compustat Current'!Q487,"")</f>
        <v>0</v>
      </c>
      <c r="R488" s="2">
        <f>IFERROR(('Factset Current'!R487-'Compustat Current'!R487)/'Compustat Current'!R487,"")</f>
        <v>3.0289917784515145E-4</v>
      </c>
      <c r="S488" s="2">
        <f>IFERROR(('Factset Current'!S487-'Compustat Current'!S487)/'Compustat Current'!S487,"")</f>
        <v>0</v>
      </c>
      <c r="T488" s="2">
        <f>IFERROR(('Factset Current'!T487-'Compustat Current'!T487)/'Compustat Current'!T487,"")</f>
        <v>-1.1002152595072942E-2</v>
      </c>
      <c r="U488" s="2">
        <f>IFERROR(('Factset Current'!U487-'Compustat Current'!U487)/'Compustat Current'!U487,"")</f>
        <v>-1.093750000000001E-2</v>
      </c>
      <c r="V488" s="2">
        <f>IFERROR(('Factset Current'!V487-'Compustat Current'!V487)/'Compustat Current'!V487,"")</f>
        <v>7.3732718894017467E-4</v>
      </c>
      <c r="W488" s="2">
        <f>IFERROR(('Factset Current'!W487-'Compustat Current'!W487)/'Compustat Current'!W487,"")</f>
        <v>0</v>
      </c>
      <c r="X488" s="2">
        <f>IFERROR(('Factset Current'!X487-'Compustat Current'!X487)/'Compustat Current'!X487,"")</f>
        <v>0</v>
      </c>
      <c r="Y488" s="2">
        <f>IFERROR(('Factset Current'!Y487-'Compustat Current'!Y487)/'Compustat Current'!Y487,"")</f>
        <v>0</v>
      </c>
      <c r="Z488" s="2">
        <f>IFERROR(('Factset Current'!Z487-'Compustat Current'!Z487)/'Compustat Current'!Z487,"")</f>
        <v>5.9171597633136883E-3</v>
      </c>
      <c r="AA488" s="2">
        <f>IFERROR(('Factset Current'!AA487-'Compustat Current'!AA487)/'Compustat Current'!AA487,"")</f>
        <v>-0.36275780789628753</v>
      </c>
      <c r="AB488" s="2">
        <f>IFERROR(('Factset Current'!AB487-'Compustat Current'!AB487)/'Compustat Current'!AB487,"")</f>
        <v>8.6004691164972419E-3</v>
      </c>
      <c r="AC488" s="2">
        <f>IFERROR(('Factset Current'!AC487-'Compustat Current'!AC487)/'Compustat Current'!AC487,"")</f>
        <v>-0.36741217320261443</v>
      </c>
    </row>
    <row r="489" spans="1:29" x14ac:dyDescent="0.25">
      <c r="A489" t="s">
        <v>997</v>
      </c>
      <c r="C489" s="2">
        <f>('Compustat Current'!C488-'Factset Current'!C488)/'Compustat Current'!C488</f>
        <v>0</v>
      </c>
      <c r="D489" s="2">
        <f>IFERROR(('Factset Current'!D488-'Compustat Current'!D488)/'Compustat Current'!D488,"")</f>
        <v>3.3864413339353736E-2</v>
      </c>
      <c r="E489" s="2">
        <f>IFERROR(('Factset Current'!E488-'Compustat Current'!E488)/'Compustat Current'!E488,"")</f>
        <v>0</v>
      </c>
      <c r="F489" s="2">
        <f>IFERROR(('Factset Current'!F488-'Compustat Current'!F488)/'Compustat Current'!F488,"")</f>
        <v>0</v>
      </c>
      <c r="G489" s="2">
        <f>IFERROR(('Factset Current'!G488-'Compustat Current'!G488)/'Compustat Current'!G488,"")</f>
        <v>-7.0525840668357509E-6</v>
      </c>
      <c r="H489" s="2">
        <f>IFERROR(('Factset Current'!H488-'Compustat Current'!H488)/'Compustat Current'!H488,"")</f>
        <v>0</v>
      </c>
      <c r="I489" s="2" t="str">
        <f>IFERROR(('Factset Current'!I488-'Compustat Current'!I488)/'Compustat Current'!I488,"")</f>
        <v/>
      </c>
      <c r="J489" s="2">
        <f>IFERROR(('Factset Current'!J488-'Compustat Current'!J488)/'Compustat Current'!J488,"")</f>
        <v>-28.777777777777775</v>
      </c>
      <c r="K489" s="2">
        <f>IFERROR(('Factset Current'!K488-'Compustat Current'!K488)/'Compustat Current'!K488,"")</f>
        <v>-0.12115384615384615</v>
      </c>
      <c r="L489" s="2">
        <f>IFERROR(('Factset Current'!L488-'Compustat Current'!L488)/'Compustat Current'!L488,"")</f>
        <v>1.6385384237265835E-4</v>
      </c>
      <c r="M489" s="2">
        <f>IFERROR(('Factset Current'!M488-'Compustat Current'!M488)/'Compustat Current'!M488,"")</f>
        <v>9.2615159639288947E-3</v>
      </c>
      <c r="N489" s="2">
        <f>IFERROR(('Factset Current'!N488-'Compustat Current'!N488)/'Compustat Current'!N488,"")</f>
        <v>3.3781137396208566E-3</v>
      </c>
      <c r="O489" s="2">
        <f>IFERROR(('Factset Current'!O488-'Compustat Current'!O488)/'Compustat Current'!O488,"")</f>
        <v>5.1537403367368341E-3</v>
      </c>
      <c r="P489" s="2">
        <f>IFERROR(('Factset Current'!P488-'Compustat Current'!P488)/'Compustat Current'!P488,"")</f>
        <v>-1.5673447551575965E-6</v>
      </c>
      <c r="Q489" s="2">
        <f>IFERROR(('Factset Current'!Q488-'Compustat Current'!Q488)/'Compustat Current'!Q488,"")</f>
        <v>0</v>
      </c>
      <c r="R489" s="2">
        <f>IFERROR(('Factset Current'!R488-'Compustat Current'!R488)/'Compustat Current'!R488,"")</f>
        <v>0</v>
      </c>
      <c r="S489" s="2">
        <f>IFERROR(('Factset Current'!S488-'Compustat Current'!S488)/'Compustat Current'!S488,"")</f>
        <v>0</v>
      </c>
      <c r="T489" s="2" t="str">
        <f>IFERROR(('Factset Current'!T488-'Compustat Current'!T488)/'Compustat Current'!T488,"")</f>
        <v/>
      </c>
      <c r="U489" s="2">
        <f>IFERROR(('Factset Current'!U488-'Compustat Current'!U488)/'Compustat Current'!U488,"")</f>
        <v>-0.11482132396016413</v>
      </c>
      <c r="V489" s="2">
        <f>IFERROR(('Factset Current'!V488-'Compustat Current'!V488)/'Compustat Current'!V488,"")</f>
        <v>7.5832509066930866E-3</v>
      </c>
      <c r="W489" s="2">
        <f>IFERROR(('Factset Current'!W488-'Compustat Current'!W488)/'Compustat Current'!W488,"")</f>
        <v>1.0920436817472651E-2</v>
      </c>
      <c r="X489" s="2">
        <f>IFERROR(('Factset Current'!X488-'Compustat Current'!X488)/'Compustat Current'!X488,"")</f>
        <v>0</v>
      </c>
      <c r="Y489" s="2">
        <f>IFERROR(('Factset Current'!Y488-'Compustat Current'!Y488)/'Compustat Current'!Y488,"")</f>
        <v>-3.0443517230721692E-2</v>
      </c>
      <c r="Z489" s="2">
        <f>IFERROR(('Factset Current'!Z488-'Compustat Current'!Z488)/'Compustat Current'!Z488,"")</f>
        <v>-3.3742331288343537E-2</v>
      </c>
      <c r="AA489" s="2">
        <f>IFERROR(('Factset Current'!AA488-'Compustat Current'!AA488)/'Compustat Current'!AA488,"")</f>
        <v>-0.85538470707431902</v>
      </c>
      <c r="AB489" s="2">
        <f>IFERROR(('Factset Current'!AB488-'Compustat Current'!AB488)/'Compustat Current'!AB488,"")</f>
        <v>-8.7668161434977581</v>
      </c>
      <c r="AC489" s="2">
        <f>IFERROR(('Factset Current'!AC488-'Compustat Current'!AC488)/'Compustat Current'!AC488,"")</f>
        <v>-0.86380988705515294</v>
      </c>
    </row>
    <row r="490" spans="1:29" x14ac:dyDescent="0.25">
      <c r="A490" t="s">
        <v>999</v>
      </c>
      <c r="C490" s="2">
        <f>('Compustat Current'!C489-'Factset Current'!C489)/'Compustat Current'!C489</f>
        <v>0</v>
      </c>
      <c r="D490" s="2">
        <f>IFERROR(('Factset Current'!D489-'Compustat Current'!D489)/'Compustat Current'!D489,"")</f>
        <v>-0.14307054163276742</v>
      </c>
      <c r="E490" s="2">
        <f>IFERROR(('Factset Current'!E489-'Compustat Current'!E489)/'Compustat Current'!E489,"")</f>
        <v>0</v>
      </c>
      <c r="F490" s="2">
        <f>IFERROR(('Factset Current'!F489-'Compustat Current'!F489)/'Compustat Current'!F489,"")</f>
        <v>0</v>
      </c>
      <c r="G490" s="2">
        <f>IFERROR(('Factset Current'!G489-'Compustat Current'!G489)/'Compustat Current'!G489,"")</f>
        <v>0</v>
      </c>
      <c r="H490" s="2">
        <f>IFERROR(('Factset Current'!H489-'Compustat Current'!H489)/'Compustat Current'!H489,"")</f>
        <v>0</v>
      </c>
      <c r="I490" s="2">
        <f>IFERROR(('Factset Current'!I489-'Compustat Current'!I489)/'Compustat Current'!I489,"")</f>
        <v>0</v>
      </c>
      <c r="J490" s="2">
        <f>IFERROR(('Factset Current'!J489-'Compustat Current'!J489)/'Compustat Current'!J489,"")</f>
        <v>-0.12001490868430853</v>
      </c>
      <c r="K490" s="2">
        <f>IFERROR(('Factset Current'!K489-'Compustat Current'!K489)/'Compustat Current'!K489,"")</f>
        <v>0</v>
      </c>
      <c r="L490" s="2">
        <f>IFERROR(('Factset Current'!L489-'Compustat Current'!L489)/'Compustat Current'!L489,"")</f>
        <v>0.97058823529411764</v>
      </c>
      <c r="M490" s="2">
        <f>IFERROR(('Factset Current'!M489-'Compustat Current'!M489)/'Compustat Current'!M489,"")</f>
        <v>-0.22020629124223204</v>
      </c>
      <c r="N490" s="2">
        <f>IFERROR(('Factset Current'!N489-'Compustat Current'!N489)/'Compustat Current'!N489,"")</f>
        <v>-1.351518908865457E-2</v>
      </c>
      <c r="O490" s="2">
        <f>IFERROR(('Factset Current'!O489-'Compustat Current'!O489)/'Compustat Current'!O489,"")</f>
        <v>-9.7389691268053455E-2</v>
      </c>
      <c r="P490" s="2">
        <f>IFERROR(('Factset Current'!P489-'Compustat Current'!P489)/'Compustat Current'!P489,"")</f>
        <v>0</v>
      </c>
      <c r="Q490" s="2">
        <f>IFERROR(('Factset Current'!Q489-'Compustat Current'!Q489)/'Compustat Current'!Q489,"")</f>
        <v>0</v>
      </c>
      <c r="R490" s="2">
        <f>IFERROR(('Factset Current'!R489-'Compustat Current'!R489)/'Compustat Current'!R489,"")</f>
        <v>-1.2281240405281398E-3</v>
      </c>
      <c r="S490" s="2">
        <f>IFERROR(('Factset Current'!S489-'Compustat Current'!S489)/'Compustat Current'!S489,"")</f>
        <v>0</v>
      </c>
      <c r="T490" s="2">
        <f>IFERROR(('Factset Current'!T489-'Compustat Current'!T489)/'Compustat Current'!T489,"")</f>
        <v>0</v>
      </c>
      <c r="U490" s="2">
        <f>IFERROR(('Factset Current'!U489-'Compustat Current'!U489)/'Compustat Current'!U489,"")</f>
        <v>0</v>
      </c>
      <c r="V490" s="2">
        <f>IFERROR(('Factset Current'!V489-'Compustat Current'!V489)/'Compustat Current'!V489,"")</f>
        <v>-0.1063829787234043</v>
      </c>
      <c r="W490" s="2">
        <f>IFERROR(('Factset Current'!W489-'Compustat Current'!W489)/'Compustat Current'!W489,"")</f>
        <v>0</v>
      </c>
      <c r="X490" s="2">
        <f>IFERROR(('Factset Current'!X489-'Compustat Current'!X489)/'Compustat Current'!X489,"")</f>
        <v>-2.7203482045710936E-4</v>
      </c>
      <c r="Y490" s="2">
        <f>IFERROR(('Factset Current'!Y489-'Compustat Current'!Y489)/'Compustat Current'!Y489,"")</f>
        <v>-2.1427040925636292E-4</v>
      </c>
      <c r="Z490" s="2">
        <f>IFERROR(('Factset Current'!Z489-'Compustat Current'!Z489)/'Compustat Current'!Z489,"")</f>
        <v>0</v>
      </c>
      <c r="AA490" s="2">
        <f>IFERROR(('Factset Current'!AA489-'Compustat Current'!AA489)/'Compustat Current'!AA489,"")</f>
        <v>5.3640245807728228E-2</v>
      </c>
      <c r="AB490" s="2">
        <f>IFERROR(('Factset Current'!AB489-'Compustat Current'!AB489)/'Compustat Current'!AB489,"")</f>
        <v>-0.1541294055760126</v>
      </c>
      <c r="AC490" s="2">
        <f>IFERROR(('Factset Current'!AC489-'Compustat Current'!AC489)/'Compustat Current'!AC489,"")</f>
        <v>-0.30681620174563196</v>
      </c>
    </row>
    <row r="491" spans="1:29" x14ac:dyDescent="0.25">
      <c r="A491" t="s">
        <v>1001</v>
      </c>
      <c r="C491" s="2">
        <f>('Compustat Current'!C490-'Factset Current'!C490)/'Compustat Current'!C490</f>
        <v>0</v>
      </c>
      <c r="D491" s="2">
        <f>IFERROR(('Factset Current'!D490-'Compustat Current'!D490)/'Compustat Current'!D490,"")</f>
        <v>7.384872345502265E-2</v>
      </c>
      <c r="E491" s="2">
        <f>IFERROR(('Factset Current'!E490-'Compustat Current'!E490)/'Compustat Current'!E490,"")</f>
        <v>0</v>
      </c>
      <c r="F491" s="2">
        <f>IFERROR(('Factset Current'!F490-'Compustat Current'!F490)/'Compustat Current'!F490,"")</f>
        <v>0</v>
      </c>
      <c r="G491" s="2">
        <f>IFERROR(('Factset Current'!G490-'Compustat Current'!G490)/'Compustat Current'!G490,"")</f>
        <v>0</v>
      </c>
      <c r="H491" s="2">
        <f>IFERROR(('Factset Current'!H490-'Compustat Current'!H490)/'Compustat Current'!H490,"")</f>
        <v>0</v>
      </c>
      <c r="I491" s="2">
        <f>IFERROR(('Factset Current'!I490-'Compustat Current'!I490)/'Compustat Current'!I490,"")</f>
        <v>0</v>
      </c>
      <c r="J491" s="2" t="str">
        <f>IFERROR(('Factset Current'!J490-'Compustat Current'!J490)/'Compustat Current'!J490,"")</f>
        <v/>
      </c>
      <c r="K491" s="2">
        <f>IFERROR(('Factset Current'!K490-'Compustat Current'!K490)/'Compustat Current'!K490,"")</f>
        <v>0</v>
      </c>
      <c r="L491" s="2">
        <f>IFERROR(('Factset Current'!L490-'Compustat Current'!L490)/'Compustat Current'!L490,"")</f>
        <v>-1.3930605903676768E-2</v>
      </c>
      <c r="M491" s="2">
        <f>IFERROR(('Factset Current'!M490-'Compustat Current'!M490)/'Compustat Current'!M490,"")</f>
        <v>-2.8582014502726957E-3</v>
      </c>
      <c r="N491" s="2">
        <f>IFERROR(('Factset Current'!N490-'Compustat Current'!N490)/'Compustat Current'!N490,"")</f>
        <v>-5.1999101527403321E-2</v>
      </c>
      <c r="O491" s="2">
        <f>IFERROR(('Factset Current'!O490-'Compustat Current'!O490)/'Compustat Current'!O490,"")</f>
        <v>-7.1176569412555346E-2</v>
      </c>
      <c r="P491" s="2">
        <f>IFERROR(('Factset Current'!P490-'Compustat Current'!P490)/'Compustat Current'!P490,"")</f>
        <v>0</v>
      </c>
      <c r="Q491" s="2">
        <f>IFERROR(('Factset Current'!Q490-'Compustat Current'!Q490)/'Compustat Current'!Q490,"")</f>
        <v>0</v>
      </c>
      <c r="R491" s="2">
        <f>IFERROR(('Factset Current'!R490-'Compustat Current'!R490)/'Compustat Current'!R490,"")</f>
        <v>1.69862092162797E-3</v>
      </c>
      <c r="S491" s="2">
        <f>IFERROR(('Factset Current'!S490-'Compustat Current'!S490)/'Compustat Current'!S490,"")</f>
        <v>0</v>
      </c>
      <c r="T491" s="2">
        <f>IFERROR(('Factset Current'!T490-'Compustat Current'!T490)/'Compustat Current'!T490,"")</f>
        <v>0</v>
      </c>
      <c r="U491" s="2">
        <f>IFERROR(('Factset Current'!U490-'Compustat Current'!U490)/'Compustat Current'!U490,"")</f>
        <v>5.0910016545749771E-4</v>
      </c>
      <c r="V491" s="2">
        <f>IFERROR(('Factset Current'!V490-'Compustat Current'!V490)/'Compustat Current'!V490,"")</f>
        <v>1.3243378310844562E-2</v>
      </c>
      <c r="W491" s="2">
        <f>IFERROR(('Factset Current'!W490-'Compustat Current'!W490)/'Compustat Current'!W490,"")</f>
        <v>0</v>
      </c>
      <c r="X491" s="2">
        <f>IFERROR(('Factset Current'!X490-'Compustat Current'!X490)/'Compustat Current'!X490,"")</f>
        <v>0</v>
      </c>
      <c r="Y491" s="2">
        <f>IFERROR(('Factset Current'!Y490-'Compustat Current'!Y490)/'Compustat Current'!Y490,"")</f>
        <v>-1.9559547957114622E-3</v>
      </c>
      <c r="Z491" s="2">
        <f>IFERROR(('Factset Current'!Z490-'Compustat Current'!Z490)/'Compustat Current'!Z490,"")</f>
        <v>7.1738720030206267E-3</v>
      </c>
      <c r="AA491" s="2">
        <f>IFERROR(('Factset Current'!AA490-'Compustat Current'!AA490)/'Compustat Current'!AA490,"")</f>
        <v>0</v>
      </c>
      <c r="AB491" s="2">
        <f>IFERROR(('Factset Current'!AB490-'Compustat Current'!AB490)/'Compustat Current'!AB490,"")</f>
        <v>9.6515140352169907E-3</v>
      </c>
      <c r="AC491" s="2">
        <f>IFERROR(('Factset Current'!AC490-'Compustat Current'!AC490)/'Compustat Current'!AC490,"")</f>
        <v>-0.13407938634512842</v>
      </c>
    </row>
    <row r="492" spans="1:29" x14ac:dyDescent="0.25">
      <c r="A492" t="s">
        <v>1003</v>
      </c>
      <c r="C492" s="2">
        <f>('Compustat Current'!C491-'Factset Current'!C491)/'Compustat Current'!C491</f>
        <v>0</v>
      </c>
      <c r="D492" s="2">
        <f>IFERROR(('Factset Current'!D491-'Compustat Current'!D491)/'Compustat Current'!D491,"")</f>
        <v>-0.16959771378324914</v>
      </c>
      <c r="E492" s="2">
        <f>IFERROR(('Factset Current'!E491-'Compustat Current'!E491)/'Compustat Current'!E491,"")</f>
        <v>0</v>
      </c>
      <c r="F492" s="2">
        <f>IFERROR(('Factset Current'!F491-'Compustat Current'!F491)/'Compustat Current'!F491,"")</f>
        <v>0</v>
      </c>
      <c r="G492" s="2">
        <f>IFERROR(('Factset Current'!G491-'Compustat Current'!G491)/'Compustat Current'!G491,"")</f>
        <v>0</v>
      </c>
      <c r="H492" s="2">
        <f>IFERROR(('Factset Current'!H491-'Compustat Current'!H491)/'Compustat Current'!H491,"")</f>
        <v>0</v>
      </c>
      <c r="I492" s="2">
        <f>IFERROR(('Factset Current'!I491-'Compustat Current'!I491)/'Compustat Current'!I491,"")</f>
        <v>0</v>
      </c>
      <c r="J492" s="2">
        <f>IFERROR(('Factset Current'!J491-'Compustat Current'!J491)/'Compustat Current'!J491,"")</f>
        <v>-0.34943001899936665</v>
      </c>
      <c r="K492" s="2" t="str">
        <f>IFERROR(('Factset Current'!K491-'Compustat Current'!K491)/'Compustat Current'!K491,"")</f>
        <v/>
      </c>
      <c r="L492" s="2">
        <f>IFERROR(('Factset Current'!L491-'Compustat Current'!L491)/'Compustat Current'!L491,"")</f>
        <v>-3.2823336333314425E-3</v>
      </c>
      <c r="M492" s="2">
        <f>IFERROR(('Factset Current'!M491-'Compustat Current'!M491)/'Compustat Current'!M491,"")</f>
        <v>-1.3340680374698927E-3</v>
      </c>
      <c r="N492" s="2">
        <f>IFERROR(('Factset Current'!N491-'Compustat Current'!N491)/'Compustat Current'!N491,"")</f>
        <v>-4.5241809672386876E-2</v>
      </c>
      <c r="O492" s="2">
        <f>IFERROR(('Factset Current'!O491-'Compustat Current'!O491)/'Compustat Current'!O491,"")</f>
        <v>-1.2639999999999986E-2</v>
      </c>
      <c r="P492" s="2">
        <f>IFERROR(('Factset Current'!P491-'Compustat Current'!P491)/'Compustat Current'!P491,"")</f>
        <v>0</v>
      </c>
      <c r="Q492" s="2">
        <f>IFERROR(('Factset Current'!Q491-'Compustat Current'!Q491)/'Compustat Current'!Q491,"")</f>
        <v>0</v>
      </c>
      <c r="R492" s="2">
        <f>IFERROR(('Factset Current'!R491-'Compustat Current'!R491)/'Compustat Current'!R491,"")</f>
        <v>-1.5153045762196983E-3</v>
      </c>
      <c r="S492" s="2" t="str">
        <f>IFERROR(('Factset Current'!S491-'Compustat Current'!S491)/'Compustat Current'!S491,"")</f>
        <v/>
      </c>
      <c r="T492" s="2">
        <f>IFERROR(('Factset Current'!T491-'Compustat Current'!T491)/'Compustat Current'!T491,"")</f>
        <v>0</v>
      </c>
      <c r="U492" s="2">
        <f>IFERROR(('Factset Current'!U491-'Compustat Current'!U491)/'Compustat Current'!U491,"")</f>
        <v>2.7958993476235915E-3</v>
      </c>
      <c r="V492" s="2">
        <f>IFERROR(('Factset Current'!V491-'Compustat Current'!V491)/'Compustat Current'!V491,"")</f>
        <v>-1.5806111696522085E-3</v>
      </c>
      <c r="W492" s="2">
        <f>IFERROR(('Factset Current'!W491-'Compustat Current'!W491)/'Compustat Current'!W491,"")</f>
        <v>0</v>
      </c>
      <c r="X492" s="2" t="str">
        <f>IFERROR(('Factset Current'!X491-'Compustat Current'!X491)/'Compustat Current'!X491,"")</f>
        <v/>
      </c>
      <c r="Y492" s="2">
        <f>IFERROR(('Factset Current'!Y491-'Compustat Current'!Y491)/'Compustat Current'!Y491,"")</f>
        <v>2.858665633024907E-3</v>
      </c>
      <c r="Z492" s="2">
        <f>IFERROR(('Factset Current'!Z491-'Compustat Current'!Z491)/'Compustat Current'!Z491,"")</f>
        <v>3.652173913043482E-2</v>
      </c>
      <c r="AA492" s="2">
        <f>IFERROR(('Factset Current'!AA491-'Compustat Current'!AA491)/'Compustat Current'!AA491,"")</f>
        <v>1.9008121651978627E-2</v>
      </c>
      <c r="AB492" s="2">
        <f>IFERROR(('Factset Current'!AB491-'Compustat Current'!AB491)/'Compustat Current'!AB491,"")</f>
        <v>-5.6512877524550623E-3</v>
      </c>
      <c r="AC492" s="2">
        <f>IFERROR(('Factset Current'!AC491-'Compustat Current'!AC491)/'Compustat Current'!AC491,"")</f>
        <v>1.9308190496707879E-2</v>
      </c>
    </row>
    <row r="493" spans="1:29" x14ac:dyDescent="0.25">
      <c r="A493" t="s">
        <v>1005</v>
      </c>
      <c r="C493" s="2">
        <f>('Compustat Current'!C492-'Factset Current'!C492)/'Compustat Current'!C492</f>
        <v>0</v>
      </c>
      <c r="D493" s="2">
        <f>IFERROR(('Factset Current'!D492-'Compustat Current'!D492)/'Compustat Current'!D492,"")</f>
        <v>4.4766400781374056E-4</v>
      </c>
      <c r="E493" s="2">
        <f>IFERROR(('Factset Current'!E492-'Compustat Current'!E492)/'Compustat Current'!E492,"")</f>
        <v>0</v>
      </c>
      <c r="F493" s="2">
        <f>IFERROR(('Factset Current'!F492-'Compustat Current'!F492)/'Compustat Current'!F492,"")</f>
        <v>0</v>
      </c>
      <c r="G493" s="2">
        <f>IFERROR(('Factset Current'!G492-'Compustat Current'!G492)/'Compustat Current'!G492,"")</f>
        <v>0</v>
      </c>
      <c r="H493" s="2">
        <f>IFERROR(('Factset Current'!H492-'Compustat Current'!H492)/'Compustat Current'!H492,"")</f>
        <v>0</v>
      </c>
      <c r="I493" s="2">
        <f>IFERROR(('Factset Current'!I492-'Compustat Current'!I492)/'Compustat Current'!I492,"")</f>
        <v>0</v>
      </c>
      <c r="J493" s="2" t="str">
        <f>IFERROR(('Factset Current'!J492-'Compustat Current'!J492)/'Compustat Current'!J492,"")</f>
        <v/>
      </c>
      <c r="K493" s="2">
        <f>IFERROR(('Factset Current'!K492-'Compustat Current'!K492)/'Compustat Current'!K492,"")</f>
        <v>0</v>
      </c>
      <c r="L493" s="2">
        <f>IFERROR(('Factset Current'!L492-'Compustat Current'!L492)/'Compustat Current'!L492,"")</f>
        <v>2.282608695652106E-3</v>
      </c>
      <c r="M493" s="2" t="str">
        <f>IFERROR(('Factset Current'!M492-'Compustat Current'!M492)/'Compustat Current'!M492,"")</f>
        <v/>
      </c>
      <c r="N493" s="2">
        <f>IFERROR(('Factset Current'!N492-'Compustat Current'!N492)/'Compustat Current'!N492,"")</f>
        <v>3.9066114937664738E-3</v>
      </c>
      <c r="O493" s="2">
        <f>IFERROR(('Factset Current'!O492-'Compustat Current'!O492)/'Compustat Current'!O492,"")</f>
        <v>6.189545454545458E-2</v>
      </c>
      <c r="P493" s="2">
        <f>IFERROR(('Factset Current'!P492-'Compustat Current'!P492)/'Compustat Current'!P492,"")</f>
        <v>0</v>
      </c>
      <c r="Q493" s="2">
        <f>IFERROR(('Factset Current'!Q492-'Compustat Current'!Q492)/'Compustat Current'!Q492,"")</f>
        <v>0</v>
      </c>
      <c r="R493" s="2">
        <f>IFERROR(('Factset Current'!R492-'Compustat Current'!R492)/'Compustat Current'!R492,"")</f>
        <v>-1.2563535005738636E-2</v>
      </c>
      <c r="S493" s="2">
        <f>IFERROR(('Factset Current'!S492-'Compustat Current'!S492)/'Compustat Current'!S492,"")</f>
        <v>0</v>
      </c>
      <c r="T493" s="2">
        <f>IFERROR(('Factset Current'!T492-'Compustat Current'!T492)/'Compustat Current'!T492,"")</f>
        <v>0</v>
      </c>
      <c r="U493" s="2">
        <f>IFERROR(('Factset Current'!U492-'Compustat Current'!U492)/'Compustat Current'!U492,"")</f>
        <v>0</v>
      </c>
      <c r="V493" s="2">
        <f>IFERROR(('Factset Current'!V492-'Compustat Current'!V492)/'Compustat Current'!V492,"")</f>
        <v>-2.0905923344947563E-2</v>
      </c>
      <c r="W493" s="2">
        <f>IFERROR(('Factset Current'!W492-'Compustat Current'!W492)/'Compustat Current'!W492,"")</f>
        <v>0</v>
      </c>
      <c r="X493" s="2">
        <f>IFERROR(('Factset Current'!X492-'Compustat Current'!X492)/'Compustat Current'!X492,"")</f>
        <v>0</v>
      </c>
      <c r="Y493" s="2">
        <f>IFERROR(('Factset Current'!Y492-'Compustat Current'!Y492)/'Compustat Current'!Y492,"")</f>
        <v>0</v>
      </c>
      <c r="Z493" s="2">
        <f>IFERROR(('Factset Current'!Z492-'Compustat Current'!Z492)/'Compustat Current'!Z492,"")</f>
        <v>-1.7096952908587257</v>
      </c>
      <c r="AA493" s="2">
        <f>IFERROR(('Factset Current'!AA492-'Compustat Current'!AA492)/'Compustat Current'!AA492,"")</f>
        <v>-0.17882760913970824</v>
      </c>
      <c r="AB493" s="2">
        <f>IFERROR(('Factset Current'!AB492-'Compustat Current'!AB492)/'Compustat Current'!AB492,"")</f>
        <v>8.0352228948817172E-3</v>
      </c>
      <c r="AC493" s="2">
        <f>IFERROR(('Factset Current'!AC492-'Compustat Current'!AC492)/'Compustat Current'!AC492,"")</f>
        <v>-0.15019536373552034</v>
      </c>
    </row>
    <row r="494" spans="1:29" x14ac:dyDescent="0.25">
      <c r="A494" t="s">
        <v>1007</v>
      </c>
      <c r="C494" s="2">
        <f>('Compustat Current'!C493-'Factset Current'!C493)/'Compustat Current'!C493</f>
        <v>0</v>
      </c>
      <c r="D494" s="2">
        <f>IFERROR(('Factset Current'!D493-'Compustat Current'!D493)/'Compustat Current'!D493,"")</f>
        <v>0.36069885402968249</v>
      </c>
      <c r="E494" s="2">
        <f>IFERROR(('Factset Current'!E493-'Compustat Current'!E493)/'Compustat Current'!E493,"")</f>
        <v>0</v>
      </c>
      <c r="F494" s="2">
        <f>IFERROR(('Factset Current'!F493-'Compustat Current'!F493)/'Compustat Current'!F493,"")</f>
        <v>0</v>
      </c>
      <c r="G494" s="2">
        <f>IFERROR(('Factset Current'!G493-'Compustat Current'!G493)/'Compustat Current'!G493,"")</f>
        <v>0</v>
      </c>
      <c r="H494" s="2">
        <f>IFERROR(('Factset Current'!H493-'Compustat Current'!H493)/'Compustat Current'!H493,"")</f>
        <v>0</v>
      </c>
      <c r="I494" s="2">
        <f>IFERROR(('Factset Current'!I493-'Compustat Current'!I493)/'Compustat Current'!I493,"")</f>
        <v>7.6804803045834036E-2</v>
      </c>
      <c r="J494" s="2">
        <f>IFERROR(('Factset Current'!J493-'Compustat Current'!J493)/'Compustat Current'!J493,"")</f>
        <v>0.1209399965012536</v>
      </c>
      <c r="K494" s="2">
        <f>IFERROR(('Factset Current'!K493-'Compustat Current'!K493)/'Compustat Current'!K493,"")</f>
        <v>0</v>
      </c>
      <c r="L494" s="2">
        <f>IFERROR(('Factset Current'!L493-'Compustat Current'!L493)/'Compustat Current'!L493,"")</f>
        <v>-3.4151488227453786E-3</v>
      </c>
      <c r="M494" s="2">
        <f>IFERROR(('Factset Current'!M493-'Compustat Current'!M493)/'Compustat Current'!M493,"")</f>
        <v>4.6448975800090868E-4</v>
      </c>
      <c r="N494" s="2">
        <f>IFERROR(('Factset Current'!N493-'Compustat Current'!N493)/'Compustat Current'!N493,"")</f>
        <v>-1.691789046284741E-4</v>
      </c>
      <c r="O494" s="2">
        <f>IFERROR(('Factset Current'!O493-'Compustat Current'!O493)/'Compustat Current'!O493,"")</f>
        <v>-7.7462743061362423E-3</v>
      </c>
      <c r="P494" s="2">
        <f>IFERROR(('Factset Current'!P493-'Compustat Current'!P493)/'Compustat Current'!P493,"")</f>
        <v>1.4595751506455465E-6</v>
      </c>
      <c r="Q494" s="2">
        <f>IFERROR(('Factset Current'!Q493-'Compustat Current'!Q493)/'Compustat Current'!Q493,"")</f>
        <v>0</v>
      </c>
      <c r="R494" s="2" t="str">
        <f>IFERROR(('Factset Current'!R493-'Compustat Current'!R493)/'Compustat Current'!R493,"")</f>
        <v/>
      </c>
      <c r="S494" s="2">
        <f>IFERROR(('Factset Current'!S493-'Compustat Current'!S493)/'Compustat Current'!S493,"")</f>
        <v>0</v>
      </c>
      <c r="T494" s="2" t="str">
        <f>IFERROR(('Factset Current'!T493-'Compustat Current'!T493)/'Compustat Current'!T493,"")</f>
        <v/>
      </c>
      <c r="U494" s="2">
        <f>IFERROR(('Factset Current'!U493-'Compustat Current'!U493)/'Compustat Current'!U493,"")</f>
        <v>0</v>
      </c>
      <c r="V494" s="2">
        <f>IFERROR(('Factset Current'!V493-'Compustat Current'!V493)/'Compustat Current'!V493,"")</f>
        <v>-0.52904040404040409</v>
      </c>
      <c r="W494" s="2">
        <f>IFERROR(('Factset Current'!W493-'Compustat Current'!W493)/'Compustat Current'!W493,"")</f>
        <v>0</v>
      </c>
      <c r="X494" s="2">
        <f>IFERROR(('Factset Current'!X493-'Compustat Current'!X493)/'Compustat Current'!X493,"")</f>
        <v>0</v>
      </c>
      <c r="Y494" s="2">
        <f>IFERROR(('Factset Current'!Y493-'Compustat Current'!Y493)/'Compustat Current'!Y493,"")</f>
        <v>0</v>
      </c>
      <c r="Z494" s="2">
        <f>IFERROR(('Factset Current'!Z493-'Compustat Current'!Z493)/'Compustat Current'!Z493,"")</f>
        <v>0</v>
      </c>
      <c r="AA494" s="2">
        <f>IFERROR(('Factset Current'!AA493-'Compustat Current'!AA493)/'Compustat Current'!AA493,"")</f>
        <v>1.1519200700828351</v>
      </c>
      <c r="AB494" s="2">
        <f>IFERROR(('Factset Current'!AB493-'Compustat Current'!AB493)/'Compustat Current'!AB493,"")</f>
        <v>1.9792935444579784E-2</v>
      </c>
      <c r="AC494" s="2">
        <f>IFERROR(('Factset Current'!AC493-'Compustat Current'!AC493)/'Compustat Current'!AC493,"")</f>
        <v>1.0469893984654133</v>
      </c>
    </row>
    <row r="495" spans="1:29" x14ac:dyDescent="0.25">
      <c r="A495" t="s">
        <v>1009</v>
      </c>
      <c r="C495" s="2">
        <f>('Compustat Current'!C494-'Factset Current'!C494)/'Compustat Current'!C494</f>
        <v>0</v>
      </c>
      <c r="D495" s="2">
        <f>IFERROR(('Factset Current'!D494-'Compustat Current'!D494)/'Compustat Current'!D494,"")</f>
        <v>0.9372522971327355</v>
      </c>
      <c r="E495" s="2">
        <f>IFERROR(('Factset Current'!E494-'Compustat Current'!E494)/'Compustat Current'!E494,"")</f>
        <v>0</v>
      </c>
      <c r="F495" s="2">
        <f>IFERROR(('Factset Current'!F494-'Compustat Current'!F494)/'Compustat Current'!F494,"")</f>
        <v>0</v>
      </c>
      <c r="G495" s="2">
        <f>IFERROR(('Factset Current'!G494-'Compustat Current'!G494)/'Compustat Current'!G494,"")</f>
        <v>-1.909227679391109E-6</v>
      </c>
      <c r="H495" s="2">
        <f>IFERROR(('Factset Current'!H494-'Compustat Current'!H494)/'Compustat Current'!H494,"")</f>
        <v>0</v>
      </c>
      <c r="I495" s="2">
        <f>IFERROR(('Factset Current'!I494-'Compustat Current'!I494)/'Compustat Current'!I494,"")</f>
        <v>0</v>
      </c>
      <c r="J495" s="2">
        <f>IFERROR(('Factset Current'!J494-'Compustat Current'!J494)/'Compustat Current'!J494,"")</f>
        <v>3.0994550408719412E-2</v>
      </c>
      <c r="K495" s="2">
        <f>IFERROR(('Factset Current'!K494-'Compustat Current'!K494)/'Compustat Current'!K494,"")</f>
        <v>0</v>
      </c>
      <c r="L495" s="2">
        <f>IFERROR(('Factset Current'!L494-'Compustat Current'!L494)/'Compustat Current'!L494,"")</f>
        <v>-4.4869783495450205E-2</v>
      </c>
      <c r="M495" s="2">
        <f>IFERROR(('Factset Current'!M494-'Compustat Current'!M494)/'Compustat Current'!M494,"")</f>
        <v>-3.2760032760033512E-3</v>
      </c>
      <c r="N495" s="2">
        <f>IFERROR(('Factset Current'!N494-'Compustat Current'!N494)/'Compustat Current'!N494,"")</f>
        <v>4.0258631206540503E-3</v>
      </c>
      <c r="O495" s="2" t="str">
        <f>IFERROR(('Factset Current'!O494-'Compustat Current'!O494)/'Compustat Current'!O494,"")</f>
        <v/>
      </c>
      <c r="P495" s="2">
        <f>IFERROR(('Factset Current'!P494-'Compustat Current'!P494)/'Compustat Current'!P494,"")</f>
        <v>-8.1719089457970097E-7</v>
      </c>
      <c r="Q495" s="2">
        <f>IFERROR(('Factset Current'!Q494-'Compustat Current'!Q494)/'Compustat Current'!Q494,"")</f>
        <v>0</v>
      </c>
      <c r="R495" s="2">
        <f>IFERROR(('Factset Current'!R494-'Compustat Current'!R494)/'Compustat Current'!R494,"")</f>
        <v>1.3890542524903815E-3</v>
      </c>
      <c r="S495" s="2">
        <f>IFERROR(('Factset Current'!S494-'Compustat Current'!S494)/'Compustat Current'!S494,"")</f>
        <v>0</v>
      </c>
      <c r="T495" s="2">
        <f>IFERROR(('Factset Current'!T494-'Compustat Current'!T494)/'Compustat Current'!T494,"")</f>
        <v>0</v>
      </c>
      <c r="U495" s="2">
        <f>IFERROR(('Factset Current'!U494-'Compustat Current'!U494)/'Compustat Current'!U494,"")</f>
        <v>3.2873109796197698E-4</v>
      </c>
      <c r="V495" s="2">
        <f>IFERROR(('Factset Current'!V494-'Compustat Current'!V494)/'Compustat Current'!V494,"")</f>
        <v>-3.3818058843418662E-4</v>
      </c>
      <c r="W495" s="2">
        <f>IFERROR(('Factset Current'!W494-'Compustat Current'!W494)/'Compustat Current'!W494,"")</f>
        <v>0</v>
      </c>
      <c r="X495" s="2">
        <f>IFERROR(('Factset Current'!X494-'Compustat Current'!X494)/'Compustat Current'!X494,"")</f>
        <v>0</v>
      </c>
      <c r="Y495" s="2">
        <f>IFERROR(('Factset Current'!Y494-'Compustat Current'!Y494)/'Compustat Current'!Y494,"")</f>
        <v>0</v>
      </c>
      <c r="Z495" s="2">
        <f>IFERROR(('Factset Current'!Z494-'Compustat Current'!Z494)/'Compustat Current'!Z494,"")</f>
        <v>-2.222222222222224E-2</v>
      </c>
      <c r="AA495" s="2">
        <f>IFERROR(('Factset Current'!AA494-'Compustat Current'!AA494)/'Compustat Current'!AA494,"")</f>
        <v>0.1917517826170746</v>
      </c>
      <c r="AB495" s="2">
        <f>IFERROR(('Factset Current'!AB494-'Compustat Current'!AB494)/'Compustat Current'!AB494,"")</f>
        <v>0.36581753554502366</v>
      </c>
      <c r="AC495" s="2">
        <f>IFERROR(('Factset Current'!AC494-'Compustat Current'!AC494)/'Compustat Current'!AC494,"")</f>
        <v>0.5279868521341462</v>
      </c>
    </row>
    <row r="496" spans="1:29" x14ac:dyDescent="0.25">
      <c r="A496" t="s">
        <v>1011</v>
      </c>
      <c r="C496" s="2">
        <f>('Compustat Current'!C495-'Factset Current'!C495)/'Compustat Current'!C495</f>
        <v>0</v>
      </c>
      <c r="D496" s="2">
        <f>IFERROR(('Factset Current'!D495-'Compustat Current'!D495)/'Compustat Current'!D495,"")</f>
        <v>-0.1671803396012975</v>
      </c>
      <c r="E496" s="2">
        <f>IFERROR(('Factset Current'!E495-'Compustat Current'!E495)/'Compustat Current'!E495,"")</f>
        <v>0</v>
      </c>
      <c r="F496" s="2">
        <f>IFERROR(('Factset Current'!F495-'Compustat Current'!F495)/'Compustat Current'!F495,"")</f>
        <v>0</v>
      </c>
      <c r="G496" s="2">
        <f>IFERROR(('Factset Current'!G495-'Compustat Current'!G495)/'Compustat Current'!G495,"")</f>
        <v>0</v>
      </c>
      <c r="H496" s="2">
        <f>IFERROR(('Factset Current'!H495-'Compustat Current'!H495)/'Compustat Current'!H495,"")</f>
        <v>0</v>
      </c>
      <c r="I496" s="2">
        <f>IFERROR(('Factset Current'!I495-'Compustat Current'!I495)/'Compustat Current'!I495,"")</f>
        <v>0</v>
      </c>
      <c r="J496" s="2">
        <f>IFERROR(('Factset Current'!J495-'Compustat Current'!J495)/'Compustat Current'!J495,"")</f>
        <v>-0.33400106837606841</v>
      </c>
      <c r="K496" s="2">
        <f>IFERROR(('Factset Current'!K495-'Compustat Current'!K495)/'Compustat Current'!K495,"")</f>
        <v>0</v>
      </c>
      <c r="L496" s="2">
        <f>IFERROR(('Factset Current'!L495-'Compustat Current'!L495)/'Compustat Current'!L495,"")</f>
        <v>2.4422509412843096E-3</v>
      </c>
      <c r="M496" s="2">
        <f>IFERROR(('Factset Current'!M495-'Compustat Current'!M495)/'Compustat Current'!M495,"")</f>
        <v>3.0863576957876789E-2</v>
      </c>
      <c r="N496" s="2">
        <f>IFERROR(('Factset Current'!N495-'Compustat Current'!N495)/'Compustat Current'!N495,"")</f>
        <v>-8.1699863833560003E-3</v>
      </c>
      <c r="O496" s="2">
        <f>IFERROR(('Factset Current'!O495-'Compustat Current'!O495)/'Compustat Current'!O495,"")</f>
        <v>-6.4020486555704987E-4</v>
      </c>
      <c r="P496" s="2">
        <f>IFERROR(('Factset Current'!P495-'Compustat Current'!P495)/'Compustat Current'!P495,"")</f>
        <v>0</v>
      </c>
      <c r="Q496" s="2">
        <f>IFERROR(('Factset Current'!Q495-'Compustat Current'!Q495)/'Compustat Current'!Q495,"")</f>
        <v>0</v>
      </c>
      <c r="R496" s="2">
        <f>IFERROR(('Factset Current'!R495-'Compustat Current'!R495)/'Compustat Current'!R495,"")</f>
        <v>9.7298349171346082E-4</v>
      </c>
      <c r="S496" s="2">
        <f>IFERROR(('Factset Current'!S495-'Compustat Current'!S495)/'Compustat Current'!S495,"")</f>
        <v>0</v>
      </c>
      <c r="T496" s="2">
        <f>IFERROR(('Factset Current'!T495-'Compustat Current'!T495)/'Compustat Current'!T495,"")</f>
        <v>0</v>
      </c>
      <c r="U496" s="2">
        <f>IFERROR(('Factset Current'!U495-'Compustat Current'!U495)/'Compustat Current'!U495,"")</f>
        <v>0</v>
      </c>
      <c r="V496" s="2">
        <f>IFERROR(('Factset Current'!V495-'Compustat Current'!V495)/'Compustat Current'!V495,"")</f>
        <v>-3.2753623188405794E-2</v>
      </c>
      <c r="W496" s="2">
        <f>IFERROR(('Factset Current'!W495-'Compustat Current'!W495)/'Compustat Current'!W495,"")</f>
        <v>0</v>
      </c>
      <c r="X496" s="2">
        <f>IFERROR(('Factset Current'!X495-'Compustat Current'!X495)/'Compustat Current'!X495,"")</f>
        <v>0</v>
      </c>
      <c r="Y496" s="2">
        <f>IFERROR(('Factset Current'!Y495-'Compustat Current'!Y495)/'Compustat Current'!Y495,"")</f>
        <v>0</v>
      </c>
      <c r="Z496" s="2">
        <f>IFERROR(('Factset Current'!Z495-'Compustat Current'!Z495)/'Compustat Current'!Z495,"")</f>
        <v>0</v>
      </c>
      <c r="AA496" s="2">
        <f>IFERROR(('Factset Current'!AA495-'Compustat Current'!AA495)/'Compustat Current'!AA495,"")</f>
        <v>-1</v>
      </c>
      <c r="AB496" s="2">
        <f>IFERROR(('Factset Current'!AB495-'Compustat Current'!AB495)/'Compustat Current'!AB495,"")</f>
        <v>-0.19565217391304343</v>
      </c>
      <c r="AC496" s="2">
        <f>IFERROR(('Factset Current'!AC495-'Compustat Current'!AC495)/'Compustat Current'!AC495,"")</f>
        <v>-1</v>
      </c>
    </row>
    <row r="497" spans="1:29" x14ac:dyDescent="0.25">
      <c r="A497" t="s">
        <v>1013</v>
      </c>
      <c r="C497" s="2">
        <f>('Compustat Current'!C496-'Factset Current'!C496)/'Compustat Current'!C496</f>
        <v>0</v>
      </c>
      <c r="D497" s="2">
        <f>IFERROR(('Factset Current'!D496-'Compustat Current'!D496)/'Compustat Current'!D496,"")</f>
        <v>0.2229455989357628</v>
      </c>
      <c r="E497" s="2">
        <f>IFERROR(('Factset Current'!E496-'Compustat Current'!E496)/'Compustat Current'!E496,"")</f>
        <v>0</v>
      </c>
      <c r="F497" s="2">
        <f>IFERROR(('Factset Current'!F496-'Compustat Current'!F496)/'Compustat Current'!F496,"")</f>
        <v>0</v>
      </c>
      <c r="G497" s="2">
        <f>IFERROR(('Factset Current'!G496-'Compustat Current'!G496)/'Compustat Current'!G496,"")</f>
        <v>-4.9770946991817042E-5</v>
      </c>
      <c r="H497" s="2">
        <f>IFERROR(('Factset Current'!H496-'Compustat Current'!H496)/'Compustat Current'!H496,"")</f>
        <v>0</v>
      </c>
      <c r="I497" s="2">
        <f>IFERROR(('Factset Current'!I496-'Compustat Current'!I496)/'Compustat Current'!I496,"")</f>
        <v>0</v>
      </c>
      <c r="J497" s="2">
        <f>IFERROR(('Factset Current'!J496-'Compustat Current'!J496)/'Compustat Current'!J496,"")</f>
        <v>0.29577944179714094</v>
      </c>
      <c r="K497" s="2">
        <f>IFERROR(('Factset Current'!K496-'Compustat Current'!K496)/'Compustat Current'!K496,"")</f>
        <v>0</v>
      </c>
      <c r="L497" s="2">
        <f>IFERROR(('Factset Current'!L496-'Compustat Current'!L496)/'Compustat Current'!L496,"")</f>
        <v>4.6778762441851323E-3</v>
      </c>
      <c r="M497" s="2">
        <f>IFERROR(('Factset Current'!M496-'Compustat Current'!M496)/'Compustat Current'!M496,"")</f>
        <v>-9.8333021165015891E-4</v>
      </c>
      <c r="N497" s="2">
        <f>IFERROR(('Factset Current'!N496-'Compustat Current'!N496)/'Compustat Current'!N496,"")</f>
        <v>4.2007094177195095E-3</v>
      </c>
      <c r="O497" s="2">
        <f>IFERROR(('Factset Current'!O496-'Compustat Current'!O496)/'Compustat Current'!O496,"")</f>
        <v>1.7642907551165101E-3</v>
      </c>
      <c r="P497" s="2">
        <f>IFERROR(('Factset Current'!P496-'Compustat Current'!P496)/'Compustat Current'!P496,"")</f>
        <v>-4.988561330456737E-5</v>
      </c>
      <c r="Q497" s="2">
        <f>IFERROR(('Factset Current'!Q496-'Compustat Current'!Q496)/'Compustat Current'!Q496,"")</f>
        <v>0</v>
      </c>
      <c r="R497" s="2">
        <f>IFERROR(('Factset Current'!R496-'Compustat Current'!R496)/'Compustat Current'!R496,"")</f>
        <v>2.917505030181078E-3</v>
      </c>
      <c r="S497" s="2">
        <f>IFERROR(('Factset Current'!S496-'Compustat Current'!S496)/'Compustat Current'!S496,"")</f>
        <v>0</v>
      </c>
      <c r="T497" s="2">
        <f>IFERROR(('Factset Current'!T496-'Compustat Current'!T496)/'Compustat Current'!T496,"")</f>
        <v>0</v>
      </c>
      <c r="U497" s="2">
        <f>IFERROR(('Factset Current'!U496-'Compustat Current'!U496)/'Compustat Current'!U496,"")</f>
        <v>2.3483365949119393E-2</v>
      </c>
      <c r="V497" s="2">
        <f>IFERROR(('Factset Current'!V496-'Compustat Current'!V496)/'Compustat Current'!V496,"")</f>
        <v>8.5521380345086356E-2</v>
      </c>
      <c r="W497" s="2">
        <f>IFERROR(('Factset Current'!W496-'Compustat Current'!W496)/'Compustat Current'!W496,"")</f>
        <v>0</v>
      </c>
      <c r="X497" s="2">
        <f>IFERROR(('Factset Current'!X496-'Compustat Current'!X496)/'Compustat Current'!X496,"")</f>
        <v>0</v>
      </c>
      <c r="Y497" s="2">
        <f>IFERROR(('Factset Current'!Y496-'Compustat Current'!Y496)/'Compustat Current'!Y496,"")</f>
        <v>4.3773254541476167E-3</v>
      </c>
      <c r="Z497" s="2">
        <f>IFERROR(('Factset Current'!Z496-'Compustat Current'!Z496)/'Compustat Current'!Z496,"")</f>
        <v>-2.5096249821759613E-2</v>
      </c>
      <c r="AA497" s="2">
        <f>IFERROR(('Factset Current'!AA496-'Compustat Current'!AA496)/'Compustat Current'!AA496,"")</f>
        <v>2.7116602718213971</v>
      </c>
      <c r="AB497" s="2">
        <f>IFERROR(('Factset Current'!AB496-'Compustat Current'!AB496)/'Compustat Current'!AB496,"")</f>
        <v>-0.55606598454792233</v>
      </c>
      <c r="AC497" s="2">
        <f>IFERROR(('Factset Current'!AC496-'Compustat Current'!AC496)/'Compustat Current'!AC496,"")</f>
        <v>2.1806780378350115</v>
      </c>
    </row>
    <row r="498" spans="1:29" x14ac:dyDescent="0.25">
      <c r="A498" t="s">
        <v>1015</v>
      </c>
      <c r="C498" s="2">
        <f>('Compustat Current'!C497-'Factset Current'!C497)/'Compustat Current'!C497</f>
        <v>0</v>
      </c>
      <c r="D498" s="2">
        <f>IFERROR(('Factset Current'!D497-'Compustat Current'!D497)/'Compustat Current'!D497,"")</f>
        <v>1.9902273314707061E-2</v>
      </c>
      <c r="E498" s="2">
        <f>IFERROR(('Factset Current'!E497-'Compustat Current'!E497)/'Compustat Current'!E497,"")</f>
        <v>0</v>
      </c>
      <c r="F498" s="2">
        <f>IFERROR(('Factset Current'!F497-'Compustat Current'!F497)/'Compustat Current'!F497,"")</f>
        <v>0</v>
      </c>
      <c r="G498" s="2">
        <f>IFERROR(('Factset Current'!G497-'Compustat Current'!G497)/'Compustat Current'!G497,"")</f>
        <v>0</v>
      </c>
      <c r="H498" s="2">
        <f>IFERROR(('Factset Current'!H497-'Compustat Current'!H497)/'Compustat Current'!H497,"")</f>
        <v>0</v>
      </c>
      <c r="I498" s="2">
        <f>IFERROR(('Factset Current'!I497-'Compustat Current'!I497)/'Compustat Current'!I497,"")</f>
        <v>6.6993703324059097E-3</v>
      </c>
      <c r="J498" s="2">
        <f>IFERROR(('Factset Current'!J497-'Compustat Current'!J497)/'Compustat Current'!J497,"")</f>
        <v>0</v>
      </c>
      <c r="K498" s="2">
        <f>IFERROR(('Factset Current'!K497-'Compustat Current'!K497)/'Compustat Current'!K497,"")</f>
        <v>0</v>
      </c>
      <c r="L498" s="2">
        <f>IFERROR(('Factset Current'!L497-'Compustat Current'!L497)/'Compustat Current'!L497,"")</f>
        <v>-1.2508918395523207E-3</v>
      </c>
      <c r="M498" s="2">
        <f>IFERROR(('Factset Current'!M497-'Compustat Current'!M497)/'Compustat Current'!M497,"")</f>
        <v>-2.4497163486333325E-3</v>
      </c>
      <c r="N498" s="2">
        <f>IFERROR(('Factset Current'!N497-'Compustat Current'!N497)/'Compustat Current'!N497,"")</f>
        <v>4.1246270623134761E-3</v>
      </c>
      <c r="O498" s="2">
        <f>IFERROR(('Factset Current'!O497-'Compustat Current'!O497)/'Compustat Current'!O497,"")</f>
        <v>5.9462265305520422E-3</v>
      </c>
      <c r="P498" s="2">
        <f>IFERROR(('Factset Current'!P497-'Compustat Current'!P497)/'Compustat Current'!P497,"")</f>
        <v>0</v>
      </c>
      <c r="Q498" s="2">
        <f>IFERROR(('Factset Current'!Q497-'Compustat Current'!Q497)/'Compustat Current'!Q497,"")</f>
        <v>0</v>
      </c>
      <c r="R498" s="2">
        <f>IFERROR(('Factset Current'!R497-'Compustat Current'!R497)/'Compustat Current'!R497,"")</f>
        <v>1.732019878780721E-2</v>
      </c>
      <c r="S498" s="2">
        <f>IFERROR(('Factset Current'!S497-'Compustat Current'!S497)/'Compustat Current'!S497,"")</f>
        <v>0</v>
      </c>
      <c r="T498" s="2" t="str">
        <f>IFERROR(('Factset Current'!T497-'Compustat Current'!T497)/'Compustat Current'!T497,"")</f>
        <v/>
      </c>
      <c r="U498" s="2">
        <f>IFERROR(('Factset Current'!U497-'Compustat Current'!U497)/'Compustat Current'!U497,"")</f>
        <v>0</v>
      </c>
      <c r="V498" s="2">
        <f>IFERROR(('Factset Current'!V497-'Compustat Current'!V497)/'Compustat Current'!V497,"")</f>
        <v>5.7319223985892176E-3</v>
      </c>
      <c r="W498" s="2">
        <f>IFERROR(('Factset Current'!W497-'Compustat Current'!W497)/'Compustat Current'!W497,"")</f>
        <v>0</v>
      </c>
      <c r="X498" s="2">
        <f>IFERROR(('Factset Current'!X497-'Compustat Current'!X497)/'Compustat Current'!X497,"")</f>
        <v>0</v>
      </c>
      <c r="Y498" s="2">
        <f>IFERROR(('Factset Current'!Y497-'Compustat Current'!Y497)/'Compustat Current'!Y497,"")</f>
        <v>0</v>
      </c>
      <c r="Z498" s="2">
        <f>IFERROR(('Factset Current'!Z497-'Compustat Current'!Z497)/'Compustat Current'!Z497,"")</f>
        <v>0</v>
      </c>
      <c r="AA498" s="2">
        <f>IFERROR(('Factset Current'!AA497-'Compustat Current'!AA497)/'Compustat Current'!AA497,"")</f>
        <v>5.6282722513088933E-2</v>
      </c>
      <c r="AB498" s="2">
        <f>IFERROR(('Factset Current'!AB497-'Compustat Current'!AB497)/'Compustat Current'!AB497,"")</f>
        <v>4.3126684636118635E-2</v>
      </c>
      <c r="AC498" s="2">
        <f>IFERROR(('Factset Current'!AC497-'Compustat Current'!AC497)/'Compustat Current'!AC497,"")</f>
        <v>3.3401939579990214E-2</v>
      </c>
    </row>
    <row r="499" spans="1:29" x14ac:dyDescent="0.25">
      <c r="A499" t="s">
        <v>1017</v>
      </c>
      <c r="C499" s="2">
        <f>('Compustat Current'!C498-'Factset Current'!C498)/'Compustat Current'!C498</f>
        <v>0</v>
      </c>
      <c r="D499" s="2">
        <f>IFERROR(('Factset Current'!D498-'Compustat Current'!D498)/'Compustat Current'!D498,"")</f>
        <v>0.29090236686390541</v>
      </c>
      <c r="E499" s="2">
        <f>IFERROR(('Factset Current'!E498-'Compustat Current'!E498)/'Compustat Current'!E498,"")</f>
        <v>0</v>
      </c>
      <c r="F499" s="2">
        <f>IFERROR(('Factset Current'!F498-'Compustat Current'!F498)/'Compustat Current'!F498,"")</f>
        <v>0</v>
      </c>
      <c r="G499" s="2">
        <f>IFERROR(('Factset Current'!G498-'Compustat Current'!G498)/'Compustat Current'!G498,"")</f>
        <v>0</v>
      </c>
      <c r="H499" s="2">
        <f>IFERROR(('Factset Current'!H498-'Compustat Current'!H498)/'Compustat Current'!H498,"")</f>
        <v>0</v>
      </c>
      <c r="I499" s="2">
        <f>IFERROR(('Factset Current'!I498-'Compustat Current'!I498)/'Compustat Current'!I498,"")</f>
        <v>-0.43589143659335516</v>
      </c>
      <c r="J499" s="2">
        <f>IFERROR(('Factset Current'!J498-'Compustat Current'!J498)/'Compustat Current'!J498,"")</f>
        <v>-0.88888888888888884</v>
      </c>
      <c r="K499" s="2">
        <f>IFERROR(('Factset Current'!K498-'Compustat Current'!K498)/'Compustat Current'!K498,"")</f>
        <v>0</v>
      </c>
      <c r="L499" s="2">
        <f>IFERROR(('Factset Current'!L498-'Compustat Current'!L498)/'Compustat Current'!L498,"")</f>
        <v>-8.6651468537659621E-2</v>
      </c>
      <c r="M499" s="2">
        <f>IFERROR(('Factset Current'!M498-'Compustat Current'!M498)/'Compustat Current'!M498,"")</f>
        <v>2.4031380488422123</v>
      </c>
      <c r="N499" s="2">
        <f>IFERROR(('Factset Current'!N498-'Compustat Current'!N498)/'Compustat Current'!N498,"")</f>
        <v>-3.2924722487686527E-2</v>
      </c>
      <c r="O499" s="2">
        <f>IFERROR(('Factset Current'!O498-'Compustat Current'!O498)/'Compustat Current'!O498,"")</f>
        <v>6.8542568542568835E-3</v>
      </c>
      <c r="P499" s="2">
        <f>IFERROR(('Factset Current'!P498-'Compustat Current'!P498)/'Compustat Current'!P498,"")</f>
        <v>0</v>
      </c>
      <c r="Q499" s="2">
        <f>IFERROR(('Factset Current'!Q498-'Compustat Current'!Q498)/'Compustat Current'!Q498,"")</f>
        <v>0</v>
      </c>
      <c r="R499" s="2">
        <f>IFERROR(('Factset Current'!R498-'Compustat Current'!R498)/'Compustat Current'!R498,"")</f>
        <v>-7.8851174934725862E-2</v>
      </c>
      <c r="S499" s="2">
        <f>IFERROR(('Factset Current'!S498-'Compustat Current'!S498)/'Compustat Current'!S498,"")</f>
        <v>0</v>
      </c>
      <c r="T499" s="2">
        <f>IFERROR(('Factset Current'!T498-'Compustat Current'!T498)/'Compustat Current'!T498,"")</f>
        <v>0</v>
      </c>
      <c r="U499" s="2">
        <f>IFERROR(('Factset Current'!U498-'Compustat Current'!U498)/'Compustat Current'!U498,"")</f>
        <v>0</v>
      </c>
      <c r="V499" s="2">
        <f>IFERROR(('Factset Current'!V498-'Compustat Current'!V498)/'Compustat Current'!V498,"")</f>
        <v>1.2860483242400765E-2</v>
      </c>
      <c r="W499" s="2">
        <f>IFERROR(('Factset Current'!W498-'Compustat Current'!W498)/'Compustat Current'!W498,"")</f>
        <v>0.16030534351145051</v>
      </c>
      <c r="X499" s="2">
        <f>IFERROR(('Factset Current'!X498-'Compustat Current'!X498)/'Compustat Current'!X498,"")</f>
        <v>0.1601001205154351</v>
      </c>
      <c r="Y499" s="2">
        <f>IFERROR(('Factset Current'!Y498-'Compustat Current'!Y498)/'Compustat Current'!Y498,"")</f>
        <v>0.15390600684718331</v>
      </c>
      <c r="Z499" s="2">
        <f>IFERROR(('Factset Current'!Z498-'Compustat Current'!Z498)/'Compustat Current'!Z498,"")</f>
        <v>1.194358816276202</v>
      </c>
      <c r="AA499" s="2">
        <f>IFERROR(('Factset Current'!AA498-'Compustat Current'!AA498)/'Compustat Current'!AA498,"")</f>
        <v>6.9356185772903494E-3</v>
      </c>
      <c r="AB499" s="2">
        <f>IFERROR(('Factset Current'!AB498-'Compustat Current'!AB498)/'Compustat Current'!AB498,"")</f>
        <v>-0.10521614862450868</v>
      </c>
      <c r="AC499" s="2">
        <f>IFERROR(('Factset Current'!AC498-'Compustat Current'!AC498)/'Compustat Current'!AC498,"")</f>
        <v>-4.2479350315818669E-2</v>
      </c>
    </row>
    <row r="500" spans="1:29" x14ac:dyDescent="0.25">
      <c r="A500" t="s">
        <v>1019</v>
      </c>
      <c r="C500" s="2">
        <f>('Compustat Current'!C499-'Factset Current'!C499)/'Compustat Current'!C499</f>
        <v>0</v>
      </c>
      <c r="D500" s="2">
        <f>IFERROR(('Factset Current'!D499-'Compustat Current'!D499)/'Compustat Current'!D499,"")</f>
        <v>-7.2729152397813482E-2</v>
      </c>
      <c r="E500" s="2">
        <f>IFERROR(('Factset Current'!E499-'Compustat Current'!E499)/'Compustat Current'!E499,"")</f>
        <v>0</v>
      </c>
      <c r="F500" s="2">
        <f>IFERROR(('Factset Current'!F499-'Compustat Current'!F499)/'Compustat Current'!F499,"")</f>
        <v>0</v>
      </c>
      <c r="G500" s="2">
        <f>IFERROR(('Factset Current'!G499-'Compustat Current'!G499)/'Compustat Current'!G499,"")</f>
        <v>0</v>
      </c>
      <c r="H500" s="2">
        <f>IFERROR(('Factset Current'!H499-'Compustat Current'!H499)/'Compustat Current'!H499,"")</f>
        <v>0</v>
      </c>
      <c r="I500" s="2">
        <f>IFERROR(('Factset Current'!I499-'Compustat Current'!I499)/'Compustat Current'!I499,"")</f>
        <v>-4.6779248725156452E-5</v>
      </c>
      <c r="J500" s="2">
        <f>IFERROR(('Factset Current'!J499-'Compustat Current'!J499)/'Compustat Current'!J499,"")</f>
        <v>0.11500000000000003</v>
      </c>
      <c r="K500" s="2">
        <f>IFERROR(('Factset Current'!K499-'Compustat Current'!K499)/'Compustat Current'!K499,"")</f>
        <v>0</v>
      </c>
      <c r="L500" s="2">
        <f>IFERROR(('Factset Current'!L499-'Compustat Current'!L499)/'Compustat Current'!L499,"")</f>
        <v>1.2994202138507646E-2</v>
      </c>
      <c r="M500" s="2">
        <f>IFERROR(('Factset Current'!M499-'Compustat Current'!M499)/'Compustat Current'!M499,"")</f>
        <v>1.3990186977854297E-2</v>
      </c>
      <c r="N500" s="2">
        <f>IFERROR(('Factset Current'!N499-'Compustat Current'!N499)/'Compustat Current'!N499,"")</f>
        <v>1.5362664425463742E-2</v>
      </c>
      <c r="O500" s="2">
        <f>IFERROR(('Factset Current'!O499-'Compustat Current'!O499)/'Compustat Current'!O499,"")</f>
        <v>9.1591325415132994E-4</v>
      </c>
      <c r="P500" s="2">
        <f>IFERROR(('Factset Current'!P499-'Compustat Current'!P499)/'Compustat Current'!P499,"")</f>
        <v>0</v>
      </c>
      <c r="Q500" s="2">
        <f>IFERROR(('Factset Current'!Q499-'Compustat Current'!Q499)/'Compustat Current'!Q499,"")</f>
        <v>0</v>
      </c>
      <c r="R500" s="2">
        <f>IFERROR(('Factset Current'!R499-'Compustat Current'!R499)/'Compustat Current'!R499,"")</f>
        <v>8.4796761310790541E-4</v>
      </c>
      <c r="S500" s="2">
        <f>IFERROR(('Factset Current'!S499-'Compustat Current'!S499)/'Compustat Current'!S499,"")</f>
        <v>0</v>
      </c>
      <c r="T500" s="2">
        <f>IFERROR(('Factset Current'!T499-'Compustat Current'!T499)/'Compustat Current'!T499,"")</f>
        <v>-3.1103231625914429E-5</v>
      </c>
      <c r="U500" s="2">
        <f>IFERROR(('Factset Current'!U499-'Compustat Current'!U499)/'Compustat Current'!U499,"")</f>
        <v>-1.7123287671232511E-3</v>
      </c>
      <c r="V500" s="2">
        <f>IFERROR(('Factset Current'!V499-'Compustat Current'!V499)/'Compustat Current'!V499,"")</f>
        <v>-4.0229885057471257E-2</v>
      </c>
      <c r="W500" s="2">
        <f>IFERROR(('Factset Current'!W499-'Compustat Current'!W499)/'Compustat Current'!W499,"")</f>
        <v>0</v>
      </c>
      <c r="X500" s="2">
        <f>IFERROR(('Factset Current'!X499-'Compustat Current'!X499)/'Compustat Current'!X499,"")</f>
        <v>0</v>
      </c>
      <c r="Y500" s="2">
        <f>IFERROR(('Factset Current'!Y499-'Compustat Current'!Y499)/'Compustat Current'!Y499,"")</f>
        <v>-1.5689630580516503E-3</v>
      </c>
      <c r="Z500" s="2">
        <f>IFERROR(('Factset Current'!Z499-'Compustat Current'!Z499)/'Compustat Current'!Z499,"")</f>
        <v>3.3145508783556177E-4</v>
      </c>
      <c r="AA500" s="2">
        <f>IFERROR(('Factset Current'!AA499-'Compustat Current'!AA499)/'Compustat Current'!AA499,"")</f>
        <v>3.4232836778904045E-3</v>
      </c>
      <c r="AB500" s="2" t="str">
        <f>IFERROR(('Factset Current'!AB499-'Compustat Current'!AB499)/'Compustat Current'!AB499,"")</f>
        <v/>
      </c>
      <c r="AC500" s="2">
        <f>IFERROR(('Factset Current'!AC499-'Compustat Current'!AC499)/'Compustat Current'!AC499,"")</f>
        <v>-2.4219816963094394E-2</v>
      </c>
    </row>
    <row r="501" spans="1:29" x14ac:dyDescent="0.25">
      <c r="A501" t="s">
        <v>1021</v>
      </c>
      <c r="C501" s="2">
        <f>('Compustat Current'!C500-'Factset Current'!C500)/'Compustat Current'!C500</f>
        <v>0</v>
      </c>
      <c r="D501" s="2">
        <f>IFERROR(('Factset Current'!D500-'Compustat Current'!D500)/'Compustat Current'!D500,"")</f>
        <v>0.40703558163320225</v>
      </c>
      <c r="E501" s="2">
        <f>IFERROR(('Factset Current'!E500-'Compustat Current'!E500)/'Compustat Current'!E500,"")</f>
        <v>0</v>
      </c>
      <c r="F501" s="2">
        <f>IFERROR(('Factset Current'!F500-'Compustat Current'!F500)/'Compustat Current'!F500,"")</f>
        <v>0</v>
      </c>
      <c r="G501" s="2">
        <f>IFERROR(('Factset Current'!G500-'Compustat Current'!G500)/'Compustat Current'!G500,"")</f>
        <v>0</v>
      </c>
      <c r="H501" s="2">
        <f>IFERROR(('Factset Current'!H500-'Compustat Current'!H500)/'Compustat Current'!H500,"")</f>
        <v>0</v>
      </c>
      <c r="I501" s="2">
        <f>IFERROR(('Factset Current'!I500-'Compustat Current'!I500)/'Compustat Current'!I500,"")</f>
        <v>0</v>
      </c>
      <c r="J501" s="2">
        <f>IFERROR(('Factset Current'!J500-'Compustat Current'!J500)/'Compustat Current'!J500,"")</f>
        <v>-0.14067639369149021</v>
      </c>
      <c r="K501" s="2" t="str">
        <f>IFERROR(('Factset Current'!K500-'Compustat Current'!K500)/'Compustat Current'!K500,"")</f>
        <v/>
      </c>
      <c r="L501" s="2">
        <f>IFERROR(('Factset Current'!L500-'Compustat Current'!L500)/'Compustat Current'!L500,"")</f>
        <v>-1.0664268277014027E-2</v>
      </c>
      <c r="M501" s="2">
        <f>IFERROR(('Factset Current'!M500-'Compustat Current'!M500)/'Compustat Current'!M500,"")</f>
        <v>-0.98778625954198462</v>
      </c>
      <c r="N501" s="2">
        <f>IFERROR(('Factset Current'!N500-'Compustat Current'!N500)/'Compustat Current'!N500,"")</f>
        <v>-7.1142730102270377E-4</v>
      </c>
      <c r="O501" s="2">
        <f>IFERROR(('Factset Current'!O500-'Compustat Current'!O500)/'Compustat Current'!O500,"")</f>
        <v>-3.9801715092088204E-4</v>
      </c>
      <c r="P501" s="2">
        <f>IFERROR(('Factset Current'!P500-'Compustat Current'!P500)/'Compustat Current'!P500,"")</f>
        <v>0</v>
      </c>
      <c r="Q501" s="2">
        <f>IFERROR(('Factset Current'!Q500-'Compustat Current'!Q500)/'Compustat Current'!Q500,"")</f>
        <v>0</v>
      </c>
      <c r="R501" s="2">
        <f>IFERROR(('Factset Current'!R500-'Compustat Current'!R500)/'Compustat Current'!R500,"")</f>
        <v>-1.22399020807825E-3</v>
      </c>
      <c r="S501" s="2" t="str">
        <f>IFERROR(('Factset Current'!S500-'Compustat Current'!S500)/'Compustat Current'!S500,"")</f>
        <v/>
      </c>
      <c r="T501" s="2">
        <f>IFERROR(('Factset Current'!T500-'Compustat Current'!T500)/'Compustat Current'!T500,"")</f>
        <v>0</v>
      </c>
      <c r="U501" s="2">
        <f>IFERROR(('Factset Current'!U500-'Compustat Current'!U500)/'Compustat Current'!U500,"")</f>
        <v>0</v>
      </c>
      <c r="V501" s="2">
        <f>IFERROR(('Factset Current'!V500-'Compustat Current'!V500)/'Compustat Current'!V500,"")</f>
        <v>8.0213903743306674E-4</v>
      </c>
      <c r="W501" s="2">
        <f>IFERROR(('Factset Current'!W500-'Compustat Current'!W500)/'Compustat Current'!W500,"")</f>
        <v>0</v>
      </c>
      <c r="X501" s="2" t="str">
        <f>IFERROR(('Factset Current'!X500-'Compustat Current'!X500)/'Compustat Current'!X500,"")</f>
        <v/>
      </c>
      <c r="Y501" s="2">
        <f>IFERROR(('Factset Current'!Y500-'Compustat Current'!Y500)/'Compustat Current'!Y500,"")</f>
        <v>0</v>
      </c>
      <c r="Z501" s="2">
        <f>IFERROR(('Factset Current'!Z500-'Compustat Current'!Z500)/'Compustat Current'!Z500,"")</f>
        <v>3.9513260530421217</v>
      </c>
      <c r="AA501" s="2">
        <f>IFERROR(('Factset Current'!AA500-'Compustat Current'!AA500)/'Compustat Current'!AA500,"")</f>
        <v>-3.8175607795861216E-3</v>
      </c>
      <c r="AB501" s="2">
        <f>IFERROR(('Factset Current'!AB500-'Compustat Current'!AB500)/'Compustat Current'!AB500,"")</f>
        <v>-1.7978704835049705E-2</v>
      </c>
      <c r="AC501" s="2">
        <f>IFERROR(('Factset Current'!AC500-'Compustat Current'!AC500)/'Compustat Current'!AC500,"")</f>
        <v>-0.12219549702298806</v>
      </c>
    </row>
    <row r="502" spans="1:29" x14ac:dyDescent="0.25">
      <c r="A502" t="s">
        <v>1023</v>
      </c>
      <c r="C502" s="2">
        <f>('Compustat Current'!C501-'Factset Current'!C501)/'Compustat Current'!C501</f>
        <v>0</v>
      </c>
      <c r="D502" s="2">
        <f>IFERROR(('Factset Current'!D501-'Compustat Current'!D501)/'Compustat Current'!D501,"")</f>
        <v>0.63886356730477079</v>
      </c>
      <c r="E502" s="2">
        <f>IFERROR(('Factset Current'!E501-'Compustat Current'!E501)/'Compustat Current'!E501,"")</f>
        <v>0</v>
      </c>
      <c r="F502" s="2">
        <f>IFERROR(('Factset Current'!F501-'Compustat Current'!F501)/'Compustat Current'!F501,"")</f>
        <v>0</v>
      </c>
      <c r="G502" s="2">
        <f>IFERROR(('Factset Current'!G501-'Compustat Current'!G501)/'Compustat Current'!G501,"")</f>
        <v>0</v>
      </c>
      <c r="H502" s="2">
        <f>IFERROR(('Factset Current'!H501-'Compustat Current'!H501)/'Compustat Current'!H501,"")</f>
        <v>0</v>
      </c>
      <c r="I502" s="2">
        <f>IFERROR(('Factset Current'!I501-'Compustat Current'!I501)/'Compustat Current'!I501,"")</f>
        <v>0</v>
      </c>
      <c r="J502" s="2">
        <f>IFERROR(('Factset Current'!J501-'Compustat Current'!J501)/'Compustat Current'!J501,"")</f>
        <v>-0.93968432919954903</v>
      </c>
      <c r="K502" s="2">
        <f>IFERROR(('Factset Current'!K501-'Compustat Current'!K501)/'Compustat Current'!K501,"")</f>
        <v>0</v>
      </c>
      <c r="L502" s="2">
        <f>IFERROR(('Factset Current'!L501-'Compustat Current'!L501)/'Compustat Current'!L501,"")</f>
        <v>1.4246384579090661E-3</v>
      </c>
      <c r="M502" s="2">
        <f>IFERROR(('Factset Current'!M501-'Compustat Current'!M501)/'Compustat Current'!M501,"")</f>
        <v>8.0252328250684493E-4</v>
      </c>
      <c r="N502" s="2">
        <f>IFERROR(('Factset Current'!N501-'Compustat Current'!N501)/'Compustat Current'!N501,"")</f>
        <v>3.0459016393441759E-3</v>
      </c>
      <c r="O502" s="2">
        <f>IFERROR(('Factset Current'!O501-'Compustat Current'!O501)/'Compustat Current'!O501,"")</f>
        <v>-6.8915068915080644E-4</v>
      </c>
      <c r="P502" s="2">
        <f>IFERROR(('Factset Current'!P501-'Compustat Current'!P501)/'Compustat Current'!P501,"")</f>
        <v>0</v>
      </c>
      <c r="Q502" s="2">
        <f>IFERROR(('Factset Current'!Q501-'Compustat Current'!Q501)/'Compustat Current'!Q501,"")</f>
        <v>0</v>
      </c>
      <c r="R502" s="2">
        <f>IFERROR(('Factset Current'!R501-'Compustat Current'!R501)/'Compustat Current'!R501,"")</f>
        <v>-1.0011592370113764E-3</v>
      </c>
      <c r="S502" s="2">
        <f>IFERROR(('Factset Current'!S501-'Compustat Current'!S501)/'Compustat Current'!S501,"")</f>
        <v>0</v>
      </c>
      <c r="T502" s="2" t="str">
        <f>IFERROR(('Factset Current'!T501-'Compustat Current'!T501)/'Compustat Current'!T501,"")</f>
        <v/>
      </c>
      <c r="U502" s="2">
        <f>IFERROR(('Factset Current'!U501-'Compustat Current'!U501)/'Compustat Current'!U501,"")</f>
        <v>0</v>
      </c>
      <c r="V502" s="2">
        <f>IFERROR(('Factset Current'!V501-'Compustat Current'!V501)/'Compustat Current'!V501,"")</f>
        <v>6.0638017400473729E-3</v>
      </c>
      <c r="W502" s="2">
        <f>IFERROR(('Factset Current'!W501-'Compustat Current'!W501)/'Compustat Current'!W501,"")</f>
        <v>0</v>
      </c>
      <c r="X502" s="2">
        <f>IFERROR(('Factset Current'!X501-'Compustat Current'!X501)/'Compustat Current'!X501,"")</f>
        <v>0</v>
      </c>
      <c r="Y502" s="2">
        <f>IFERROR(('Factset Current'!Y501-'Compustat Current'!Y501)/'Compustat Current'!Y501,"")</f>
        <v>0</v>
      </c>
      <c r="Z502" s="2">
        <f>IFERROR(('Factset Current'!Z501-'Compustat Current'!Z501)/'Compustat Current'!Z501,"")</f>
        <v>0</v>
      </c>
      <c r="AA502" s="2">
        <f>IFERROR(('Factset Current'!AA501-'Compustat Current'!AA501)/'Compustat Current'!AA501,"")</f>
        <v>0.19290961354199945</v>
      </c>
      <c r="AB502" s="2">
        <f>IFERROR(('Factset Current'!AB501-'Compustat Current'!AB501)/'Compustat Current'!AB501,"")</f>
        <v>1.4705882352941268E-2</v>
      </c>
      <c r="AC502" s="2">
        <f>IFERROR(('Factset Current'!AC501-'Compustat Current'!AC501)/'Compustat Current'!AC501,"")</f>
        <v>0.18336262448740481</v>
      </c>
    </row>
    <row r="503" spans="1:29" x14ac:dyDescent="0.25">
      <c r="A503" t="s">
        <v>1025</v>
      </c>
      <c r="C503" s="2">
        <f>('Compustat Current'!C502-'Factset Current'!C502)/'Compustat Current'!C502</f>
        <v>0</v>
      </c>
      <c r="D503" s="2">
        <f>IFERROR(('Factset Current'!D502-'Compustat Current'!D502)/'Compustat Current'!D502,"")</f>
        <v>2.1241803345706661E-2</v>
      </c>
      <c r="E503" s="2">
        <f>IFERROR(('Factset Current'!E502-'Compustat Current'!E502)/'Compustat Current'!E502,"")</f>
        <v>0</v>
      </c>
      <c r="F503" s="2">
        <f>IFERROR(('Factset Current'!F502-'Compustat Current'!F502)/'Compustat Current'!F502,"")</f>
        <v>0</v>
      </c>
      <c r="G503" s="2">
        <f>IFERROR(('Factset Current'!G502-'Compustat Current'!G502)/'Compustat Current'!G502,"")</f>
        <v>0</v>
      </c>
      <c r="H503" s="2">
        <f>IFERROR(('Factset Current'!H502-'Compustat Current'!H502)/'Compustat Current'!H502,"")</f>
        <v>0</v>
      </c>
      <c r="I503" s="2">
        <f>IFERROR(('Factset Current'!I502-'Compustat Current'!I502)/'Compustat Current'!I502,"")</f>
        <v>8.827410474587025E-3</v>
      </c>
      <c r="J503" s="2" t="str">
        <f>IFERROR(('Factset Current'!J502-'Compustat Current'!J502)/'Compustat Current'!J502,"")</f>
        <v/>
      </c>
      <c r="K503" s="2">
        <f>IFERROR(('Factset Current'!K502-'Compustat Current'!K502)/'Compustat Current'!K502,"")</f>
        <v>0</v>
      </c>
      <c r="L503" s="2">
        <f>IFERROR(('Factset Current'!L502-'Compustat Current'!L502)/'Compustat Current'!L502,"")</f>
        <v>4.6208079268291614E-3</v>
      </c>
      <c r="M503" s="2">
        <f>IFERROR(('Factset Current'!M502-'Compustat Current'!M502)/'Compustat Current'!M502,"")</f>
        <v>-1.4127144298687535E-3</v>
      </c>
      <c r="N503" s="2">
        <f>IFERROR(('Factset Current'!N502-'Compustat Current'!N502)/'Compustat Current'!N502,"")</f>
        <v>4.6008119079836152E-3</v>
      </c>
      <c r="O503" s="2">
        <f>IFERROR(('Factset Current'!O502-'Compustat Current'!O502)/'Compustat Current'!O502,"")</f>
        <v>7.4186513875230103E-3</v>
      </c>
      <c r="P503" s="2">
        <f>IFERROR(('Factset Current'!P502-'Compustat Current'!P502)/'Compustat Current'!P502,"")</f>
        <v>-7.1290510324211874E-6</v>
      </c>
      <c r="Q503" s="2">
        <f>IFERROR(('Factset Current'!Q502-'Compustat Current'!Q502)/'Compustat Current'!Q502,"")</f>
        <v>0</v>
      </c>
      <c r="R503" s="2">
        <f>IFERROR(('Factset Current'!R502-'Compustat Current'!R502)/'Compustat Current'!R502,"")</f>
        <v>1.5761521329451065E-3</v>
      </c>
      <c r="S503" s="2">
        <f>IFERROR(('Factset Current'!S502-'Compustat Current'!S502)/'Compustat Current'!S502,"")</f>
        <v>0</v>
      </c>
      <c r="T503" s="2">
        <f>IFERROR(('Factset Current'!T502-'Compustat Current'!T502)/'Compustat Current'!T502,"")</f>
        <v>-2.5108339673823161E-2</v>
      </c>
      <c r="U503" s="2">
        <f>IFERROR(('Factset Current'!U502-'Compustat Current'!U502)/'Compustat Current'!U502,"")</f>
        <v>-2.5540275049115966E-2</v>
      </c>
      <c r="V503" s="2">
        <f>IFERROR(('Factset Current'!V502-'Compustat Current'!V502)/'Compustat Current'!V502,"")</f>
        <v>1.2766267872774944E-2</v>
      </c>
      <c r="W503" s="2">
        <f>IFERROR(('Factset Current'!W502-'Compustat Current'!W502)/'Compustat Current'!W502,"")</f>
        <v>0</v>
      </c>
      <c r="X503" s="2">
        <f>IFERROR(('Factset Current'!X502-'Compustat Current'!X502)/'Compustat Current'!X502,"")</f>
        <v>0</v>
      </c>
      <c r="Y503" s="2">
        <f>IFERROR(('Factset Current'!Y502-'Compustat Current'!Y502)/'Compustat Current'!Y502,"")</f>
        <v>8.80372863801142E-3</v>
      </c>
      <c r="Z503" s="2">
        <f>IFERROR(('Factset Current'!Z502-'Compustat Current'!Z502)/'Compustat Current'!Z502,"")</f>
        <v>-9.8456747721756589E-3</v>
      </c>
      <c r="AA503" s="2">
        <f>IFERROR(('Factset Current'!AA502-'Compustat Current'!AA502)/'Compustat Current'!AA502,"")</f>
        <v>1.3052208835341266E-2</v>
      </c>
      <c r="AB503" s="2">
        <f>IFERROR(('Factset Current'!AB502-'Compustat Current'!AB502)/'Compustat Current'!AB502,"")</f>
        <v>0</v>
      </c>
      <c r="AC503" s="2">
        <f>IFERROR(('Factset Current'!AC502-'Compustat Current'!AC502)/'Compustat Current'!AC502,"")</f>
        <v>-4.5088991430454799E-2</v>
      </c>
    </row>
    <row r="504" spans="1:29" x14ac:dyDescent="0.25">
      <c r="A504" t="s">
        <v>1027</v>
      </c>
      <c r="C504" s="2">
        <f>('Compustat Current'!C503-'Factset Current'!C503)/'Compustat Current'!C503</f>
        <v>0</v>
      </c>
      <c r="D504" s="2">
        <f>IFERROR(('Factset Current'!D503-'Compustat Current'!D503)/'Compustat Current'!D503,"")</f>
        <v>-0.15470503096059471</v>
      </c>
      <c r="E504" s="2">
        <f>IFERROR(('Factset Current'!E503-'Compustat Current'!E503)/'Compustat Current'!E503,"")</f>
        <v>0</v>
      </c>
      <c r="F504" s="2">
        <f>IFERROR(('Factset Current'!F503-'Compustat Current'!F503)/'Compustat Current'!F503,"")</f>
        <v>0</v>
      </c>
      <c r="G504" s="2">
        <f>IFERROR(('Factset Current'!G503-'Compustat Current'!G503)/'Compustat Current'!G503,"")</f>
        <v>0</v>
      </c>
      <c r="H504" s="2">
        <f>IFERROR(('Factset Current'!H503-'Compustat Current'!H503)/'Compustat Current'!H503,"")</f>
        <v>0</v>
      </c>
      <c r="I504" s="2" t="str">
        <f>IFERROR(('Factset Current'!I503-'Compustat Current'!I503)/'Compustat Current'!I503,"")</f>
        <v/>
      </c>
      <c r="J504" s="2">
        <f>IFERROR(('Factset Current'!J503-'Compustat Current'!J503)/'Compustat Current'!J503,"")</f>
        <v>3.4232194318649651</v>
      </c>
      <c r="K504" s="2">
        <f>IFERROR(('Factset Current'!K503-'Compustat Current'!K503)/'Compustat Current'!K503,"")</f>
        <v>-0.11864406779661009</v>
      </c>
      <c r="L504" s="2">
        <f>IFERROR(('Factset Current'!L503-'Compustat Current'!L503)/'Compustat Current'!L503,"")</f>
        <v>-3.0835787923416866E-3</v>
      </c>
      <c r="M504" s="2">
        <f>IFERROR(('Factset Current'!M503-'Compustat Current'!M503)/'Compustat Current'!M503,"")</f>
        <v>2.8710881424056555E-4</v>
      </c>
      <c r="N504" s="2">
        <f>IFERROR(('Factset Current'!N503-'Compustat Current'!N503)/'Compustat Current'!N503,"")</f>
        <v>5.6263909977743703E-3</v>
      </c>
      <c r="O504" s="2">
        <f>IFERROR(('Factset Current'!O503-'Compustat Current'!O503)/'Compustat Current'!O503,"")</f>
        <v>5.1837790479369169E-3</v>
      </c>
      <c r="P504" s="2">
        <f>IFERROR(('Factset Current'!P503-'Compustat Current'!P503)/'Compustat Current'!P503,"")</f>
        <v>0</v>
      </c>
      <c r="Q504" s="2">
        <f>IFERROR(('Factset Current'!Q503-'Compustat Current'!Q503)/'Compustat Current'!Q503,"")</f>
        <v>0</v>
      </c>
      <c r="R504" s="2">
        <f>IFERROR(('Factset Current'!R503-'Compustat Current'!R503)/'Compustat Current'!R503,"")</f>
        <v>7.3891625615766349E-4</v>
      </c>
      <c r="S504" s="2">
        <f>IFERROR(('Factset Current'!S503-'Compustat Current'!S503)/'Compustat Current'!S503,"")</f>
        <v>0</v>
      </c>
      <c r="T504" s="2" t="str">
        <f>IFERROR(('Factset Current'!T503-'Compustat Current'!T503)/'Compustat Current'!T503,"")</f>
        <v/>
      </c>
      <c r="U504" s="2">
        <f>IFERROR(('Factset Current'!U503-'Compustat Current'!U503)/'Compustat Current'!U503,"")</f>
        <v>0</v>
      </c>
      <c r="V504" s="2">
        <f>IFERROR(('Factset Current'!V503-'Compustat Current'!V503)/'Compustat Current'!V503,"")</f>
        <v>-9.715242881071999E-3</v>
      </c>
      <c r="W504" s="2">
        <f>IFERROR(('Factset Current'!W503-'Compustat Current'!W503)/'Compustat Current'!W503,"")</f>
        <v>-5.9293044469783403E-2</v>
      </c>
      <c r="X504" s="2">
        <f>IFERROR(('Factset Current'!X503-'Compustat Current'!X503)/'Compustat Current'!X503,"")</f>
        <v>-5.9932279909706412E-2</v>
      </c>
      <c r="Y504" s="2">
        <f>IFERROR(('Factset Current'!Y503-'Compustat Current'!Y503)/'Compustat Current'!Y503,"")</f>
        <v>-5.9947196769684796E-2</v>
      </c>
      <c r="Z504" s="2">
        <f>IFERROR(('Factset Current'!Z503-'Compustat Current'!Z503)/'Compustat Current'!Z503,"")</f>
        <v>-1.5239256324291454E-2</v>
      </c>
      <c r="AA504" s="2">
        <f>IFERROR(('Factset Current'!AA503-'Compustat Current'!AA503)/'Compustat Current'!AA503,"")</f>
        <v>7.8636548400209047E-2</v>
      </c>
      <c r="AB504" s="2">
        <f>IFERROR(('Factset Current'!AB503-'Compustat Current'!AB503)/'Compustat Current'!AB503,"")</f>
        <v>-2.1026543012472017</v>
      </c>
      <c r="AC504" s="2">
        <f>IFERROR(('Factset Current'!AC503-'Compustat Current'!AC503)/'Compustat Current'!AC503,"")</f>
        <v>-0.44191904250733249</v>
      </c>
    </row>
    <row r="505" spans="1:29" x14ac:dyDescent="0.25">
      <c r="A505" t="s">
        <v>1029</v>
      </c>
      <c r="C505" s="2">
        <f>('Compustat Current'!C504-'Factset Current'!C504)/'Compustat Current'!C504</f>
        <v>0</v>
      </c>
      <c r="D505" s="2">
        <f>IFERROR(('Factset Current'!D504-'Compustat Current'!D504)/'Compustat Current'!D504,"")</f>
        <v>0.23920170242134922</v>
      </c>
      <c r="E505" s="2">
        <f>IFERROR(('Factset Current'!E504-'Compustat Current'!E504)/'Compustat Current'!E504,"")</f>
        <v>0</v>
      </c>
      <c r="F505" s="2">
        <f>IFERROR(('Factset Current'!F504-'Compustat Current'!F504)/'Compustat Current'!F504,"")</f>
        <v>0</v>
      </c>
      <c r="G505" s="2">
        <f>IFERROR(('Factset Current'!G504-'Compustat Current'!G504)/'Compustat Current'!G504,"")</f>
        <v>0</v>
      </c>
      <c r="H505" s="2">
        <f>IFERROR(('Factset Current'!H504-'Compustat Current'!H504)/'Compustat Current'!H504,"")</f>
        <v>0</v>
      </c>
      <c r="I505" s="2">
        <f>IFERROR(('Factset Current'!I504-'Compustat Current'!I504)/'Compustat Current'!I504,"")</f>
        <v>0</v>
      </c>
      <c r="J505" s="2">
        <f>IFERROR(('Factset Current'!J504-'Compustat Current'!J504)/'Compustat Current'!J504,"")</f>
        <v>-0.16732984293193723</v>
      </c>
      <c r="K505" s="2">
        <f>IFERROR(('Factset Current'!K504-'Compustat Current'!K504)/'Compustat Current'!K504,"")</f>
        <v>0</v>
      </c>
      <c r="L505" s="2">
        <f>IFERROR(('Factset Current'!L504-'Compustat Current'!L504)/'Compustat Current'!L504,"")</f>
        <v>-2.6265102433898416E-3</v>
      </c>
      <c r="M505" s="2">
        <f>IFERROR(('Factset Current'!M504-'Compustat Current'!M504)/'Compustat Current'!M504,"")</f>
        <v>1.9127773527162163E-3</v>
      </c>
      <c r="N505" s="2">
        <f>IFERROR(('Factset Current'!N504-'Compustat Current'!N504)/'Compustat Current'!N504,"")</f>
        <v>3.8434364843860376E-2</v>
      </c>
      <c r="O505" s="2">
        <f>IFERROR(('Factset Current'!O504-'Compustat Current'!O504)/'Compustat Current'!O504,"")</f>
        <v>4.2900000000000028E-2</v>
      </c>
      <c r="P505" s="2">
        <f>IFERROR(('Factset Current'!P504-'Compustat Current'!P504)/'Compustat Current'!P504,"")</f>
        <v>7.6164066946423015E-7</v>
      </c>
      <c r="Q505" s="2">
        <f>IFERROR(('Factset Current'!Q504-'Compustat Current'!Q504)/'Compustat Current'!Q504,"")</f>
        <v>0</v>
      </c>
      <c r="R505" s="2">
        <f>IFERROR(('Factset Current'!R504-'Compustat Current'!R504)/'Compustat Current'!R504,"")</f>
        <v>-4.0386762644627401E-4</v>
      </c>
      <c r="S505" s="2">
        <f>IFERROR(('Factset Current'!S504-'Compustat Current'!S504)/'Compustat Current'!S504,"")</f>
        <v>0</v>
      </c>
      <c r="T505" s="2">
        <f>IFERROR(('Factset Current'!T504-'Compustat Current'!T504)/'Compustat Current'!T504,"")</f>
        <v>0</v>
      </c>
      <c r="U505" s="2">
        <f>IFERROR(('Factset Current'!U504-'Compustat Current'!U504)/'Compustat Current'!U504,"")</f>
        <v>6.3979526551500524E-4</v>
      </c>
      <c r="V505" s="2">
        <f>IFERROR(('Factset Current'!V504-'Compustat Current'!V504)/'Compustat Current'!V504,"")</f>
        <v>4.9962528103920994E-3</v>
      </c>
      <c r="W505" s="2">
        <f>IFERROR(('Factset Current'!W504-'Compustat Current'!W504)/'Compustat Current'!W504,"")</f>
        <v>0</v>
      </c>
      <c r="X505" s="2">
        <f>IFERROR(('Factset Current'!X504-'Compustat Current'!X504)/'Compustat Current'!X504,"")</f>
        <v>0</v>
      </c>
      <c r="Y505" s="2">
        <f>IFERROR(('Factset Current'!Y504-'Compustat Current'!Y504)/'Compustat Current'!Y504,"")</f>
        <v>1.8922967752109841E-3</v>
      </c>
      <c r="Z505" s="2">
        <f>IFERROR(('Factset Current'!Z504-'Compustat Current'!Z504)/'Compustat Current'!Z504,"")</f>
        <v>1.6010305483989646E-2</v>
      </c>
      <c r="AA505" s="2">
        <f>IFERROR(('Factset Current'!AA504-'Compustat Current'!AA504)/'Compustat Current'!AA504,"")</f>
        <v>9.8003434950622415E-2</v>
      </c>
      <c r="AB505" s="2">
        <f>IFERROR(('Factset Current'!AB504-'Compustat Current'!AB504)/'Compustat Current'!AB504,"")</f>
        <v>7.1247406041042238E-2</v>
      </c>
      <c r="AC505" s="2">
        <f>IFERROR(('Factset Current'!AC504-'Compustat Current'!AC504)/'Compustat Current'!AC504,"")</f>
        <v>3.2443388110409505E-2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Compustat Current</vt:lpstr>
      <vt:lpstr>Factset Current</vt:lpstr>
      <vt:lpstr>Pct Diff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Thorson</dc:creator>
  <cp:lastModifiedBy>Steve Thorson</cp:lastModifiedBy>
  <dcterms:created xsi:type="dcterms:W3CDTF">2020-06-06T19:10:58Z</dcterms:created>
  <dcterms:modified xsi:type="dcterms:W3CDTF">2020-06-06T20:50:10Z</dcterms:modified>
</cp:coreProperties>
</file>