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val\Documents\"/>
    </mc:Choice>
  </mc:AlternateContent>
  <xr:revisionPtr revIDLastSave="0" documentId="13_ncr:1_{A991C32D-E77A-4305-A8FB-FB7EF30D1358}" xr6:coauthVersionLast="47" xr6:coauthVersionMax="47" xr10:uidLastSave="{00000000-0000-0000-0000-000000000000}"/>
  <bookViews>
    <workbookView xWindow="-120" yWindow="-120" windowWidth="29040" windowHeight="15840" xr2:uid="{B6687B8A-43CB-47EA-BC98-755E373027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O3" i="1"/>
  <c r="O2" i="1"/>
  <c r="G4" i="1"/>
  <c r="G3" i="1"/>
  <c r="G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L21" i="1"/>
  <c r="K12" i="1"/>
  <c r="K21" i="1" l="1"/>
  <c r="K25" i="1"/>
  <c r="L25" i="1"/>
  <c r="J25" i="1"/>
  <c r="L17" i="1"/>
  <c r="K13" i="1"/>
  <c r="L13" i="1"/>
  <c r="K17" i="1"/>
  <c r="J13" i="1"/>
  <c r="J21" i="1"/>
  <c r="J16" i="1"/>
  <c r="J29" i="1"/>
  <c r="K20" i="1"/>
  <c r="K28" i="1"/>
  <c r="J31" i="1"/>
  <c r="K24" i="1"/>
  <c r="K29" i="1"/>
  <c r="K31" i="1"/>
  <c r="L29" i="1"/>
  <c r="L31" i="1"/>
  <c r="J17" i="1"/>
  <c r="L12" i="1"/>
  <c r="L16" i="1"/>
  <c r="L20" i="1"/>
  <c r="L24" i="1"/>
  <c r="L28" i="1"/>
  <c r="J12" i="1"/>
  <c r="J15" i="1"/>
  <c r="J19" i="1"/>
  <c r="J23" i="1"/>
  <c r="J27" i="1"/>
  <c r="J28" i="1"/>
  <c r="K15" i="1"/>
  <c r="K19" i="1"/>
  <c r="K23" i="1"/>
  <c r="K27" i="1"/>
  <c r="K16" i="1"/>
  <c r="L15" i="1"/>
  <c r="L19" i="1"/>
  <c r="L23" i="1"/>
  <c r="L27" i="1"/>
  <c r="J20" i="1"/>
  <c r="J24" i="1"/>
  <c r="J14" i="1"/>
  <c r="J18" i="1"/>
  <c r="J22" i="1"/>
  <c r="J26" i="1"/>
  <c r="J30" i="1"/>
  <c r="K14" i="1"/>
  <c r="K18" i="1"/>
  <c r="K22" i="1"/>
  <c r="K26" i="1"/>
  <c r="K30" i="1"/>
  <c r="L14" i="1"/>
  <c r="L18" i="1"/>
  <c r="L22" i="1"/>
  <c r="L26" i="1"/>
  <c r="L30" i="1"/>
  <c r="L10" i="1"/>
  <c r="L3" i="1"/>
  <c r="J2" i="1"/>
  <c r="L5" i="1"/>
  <c r="L11" i="1"/>
  <c r="L4" i="1"/>
  <c r="L6" i="1"/>
  <c r="L7" i="1"/>
  <c r="L8" i="1"/>
  <c r="K9" i="1"/>
  <c r="K5" i="1"/>
  <c r="J4" i="1"/>
  <c r="J8" i="1"/>
  <c r="K4" i="1"/>
  <c r="K8" i="1"/>
  <c r="J5" i="1"/>
  <c r="J9" i="1"/>
  <c r="L9" i="1"/>
  <c r="J6" i="1"/>
  <c r="J10" i="1"/>
  <c r="K2" i="1"/>
  <c r="K6" i="1"/>
  <c r="K10" i="1"/>
  <c r="L2" i="1"/>
  <c r="J3" i="1"/>
  <c r="J7" i="1"/>
  <c r="J11" i="1"/>
  <c r="K3" i="1"/>
  <c r="K7" i="1"/>
  <c r="K11" i="1"/>
  <c r="N10" i="1" l="1"/>
  <c r="N25" i="1"/>
  <c r="N7" i="1"/>
  <c r="N29" i="1"/>
  <c r="N12" i="1"/>
  <c r="N21" i="1"/>
  <c r="N24" i="1"/>
  <c r="N27" i="1"/>
  <c r="N15" i="1"/>
  <c r="N11" i="1"/>
  <c r="N18" i="1"/>
  <c r="N30" i="1"/>
  <c r="N26" i="1"/>
  <c r="N2" i="1"/>
  <c r="N4" i="1"/>
  <c r="N20" i="1"/>
  <c r="N5" i="1"/>
  <c r="N13" i="1"/>
  <c r="N14" i="1"/>
  <c r="N17" i="1"/>
  <c r="N31" i="1"/>
  <c r="N16" i="1"/>
  <c r="N28" i="1"/>
  <c r="N3" i="1"/>
  <c r="N19" i="1"/>
  <c r="N9" i="1"/>
  <c r="N23" i="1"/>
  <c r="N8" i="1"/>
  <c r="N22" i="1"/>
  <c r="N6" i="1"/>
</calcChain>
</file>

<file path=xl/sharedStrings.xml><?xml version="1.0" encoding="utf-8"?>
<sst xmlns="http://schemas.openxmlformats.org/spreadsheetml/2006/main" count="42" uniqueCount="38">
  <si>
    <t>factor 1</t>
  </si>
  <si>
    <t>factor 2</t>
  </si>
  <si>
    <t>factor 3</t>
  </si>
  <si>
    <t>earnings</t>
  </si>
  <si>
    <t>rank with exclusion after screening</t>
  </si>
  <si>
    <t>rank with exclusion before screening</t>
  </si>
  <si>
    <t>stock</t>
  </si>
  <si>
    <t>QWE</t>
  </si>
  <si>
    <t>RTY</t>
  </si>
  <si>
    <t>UIO</t>
  </si>
  <si>
    <t>PAS</t>
  </si>
  <si>
    <t>DFG</t>
  </si>
  <si>
    <t>HJK</t>
  </si>
  <si>
    <t>LZX</t>
  </si>
  <si>
    <t>CVB</t>
  </si>
  <si>
    <t>NMQ</t>
  </si>
  <si>
    <t>WER</t>
  </si>
  <si>
    <t>TYU</t>
  </si>
  <si>
    <t>IOP</t>
  </si>
  <si>
    <t>ASD</t>
  </si>
  <si>
    <t>FGH</t>
  </si>
  <si>
    <t>JKL</t>
  </si>
  <si>
    <t>ZXC</t>
  </si>
  <si>
    <t>VBN</t>
  </si>
  <si>
    <t>MQW</t>
  </si>
  <si>
    <t>ERT</t>
  </si>
  <si>
    <t>YUI</t>
  </si>
  <si>
    <t>OPA</t>
  </si>
  <si>
    <t>SDF</t>
  </si>
  <si>
    <t>GHJ</t>
  </si>
  <si>
    <t>KLZ</t>
  </si>
  <si>
    <t>XCV</t>
  </si>
  <si>
    <t>BNM</t>
  </si>
  <si>
    <t>MNB</t>
  </si>
  <si>
    <t>VCX</t>
  </si>
  <si>
    <t>ZLK</t>
  </si>
  <si>
    <t>JHG</t>
  </si>
  <si>
    <t>top ranked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</si>
</sst>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71B3-3958-491B-BD96-B60FA2E4E662}">
  <dimension ref="A1:O31"/>
  <sheetViews>
    <sheetView tabSelected="1" workbookViewId="0">
      <selection activeCell="N9" sqref="N9"/>
    </sheetView>
  </sheetViews>
  <sheetFormatPr defaultRowHeight="15" x14ac:dyDescent="0.25"/>
  <sheetData>
    <row r="1" spans="1:15" ht="51.75" x14ac:dyDescent="0.25">
      <c r="A1" t="s">
        <v>6</v>
      </c>
      <c r="B1" s="1" t="s">
        <v>0</v>
      </c>
      <c r="C1" s="1" t="s">
        <v>1</v>
      </c>
      <c r="D1" s="1" t="s">
        <v>2</v>
      </c>
      <c r="E1" s="1"/>
      <c r="F1" s="2" t="s">
        <v>4</v>
      </c>
      <c r="G1" s="2" t="s">
        <v>37</v>
      </c>
      <c r="H1" s="1" t="s">
        <v>3</v>
      </c>
      <c r="I1" s="1"/>
      <c r="J1" s="1" t="s">
        <v>0</v>
      </c>
      <c r="K1" s="1" t="s">
        <v>1</v>
      </c>
      <c r="L1" s="1" t="s">
        <v>2</v>
      </c>
      <c r="M1" s="1"/>
      <c r="N1" s="2" t="s">
        <v>5</v>
      </c>
      <c r="O1" s="2" t="s">
        <v>37</v>
      </c>
    </row>
    <row r="2" spans="1:15" x14ac:dyDescent="0.25">
      <c r="A2" t="s">
        <v>7</v>
      </c>
      <c r="B2">
        <v>14</v>
      </c>
      <c r="C2">
        <v>67</v>
      </c>
      <c r="D2">
        <v>19</v>
      </c>
      <c r="F2">
        <f>IF(H2&gt;0,RANK(B2,B$2:B$31)+RANK(C2,C$2:C$31)+RANK(D2,D$2:D$31),"")</f>
        <v>58</v>
      </c>
      <c r="G2" t="str">
        <f>_xlfn.XLOOKUP(LARGE(F:F,1),F:F,A:A)</f>
        <v>CVB</v>
      </c>
      <c r="H2">
        <v>18</v>
      </c>
      <c r="J2">
        <f>IF($H2&gt;0,B2,"")</f>
        <v>14</v>
      </c>
      <c r="K2">
        <f t="shared" ref="K2:K11" si="0">IF($H2&gt;0,C2,"")</f>
        <v>67</v>
      </c>
      <c r="L2">
        <f t="shared" ref="L2:L11" si="1">IF($H2&gt;0,D2,"")</f>
        <v>19</v>
      </c>
      <c r="N2">
        <f>IF(H2&gt;0,RANK(J2,J$2:J$31)+RANK(K2,K$2:K$31)+RANK(L2,L$2:L$31),"")</f>
        <v>36</v>
      </c>
      <c r="O2" t="str">
        <f>_xlfn.XLOOKUP(LARGE(N:N,1),N:N,A:A)</f>
        <v>CVB</v>
      </c>
    </row>
    <row r="3" spans="1:15" x14ac:dyDescent="0.25">
      <c r="A3" t="s">
        <v>8</v>
      </c>
      <c r="B3">
        <v>92</v>
      </c>
      <c r="C3">
        <v>13</v>
      </c>
      <c r="D3">
        <v>55</v>
      </c>
      <c r="F3">
        <f t="shared" ref="F3:F31" si="2">IF(H3&gt;0,RANK(B3,B$2:B$31)+RANK(C3,C$2:C$31)+RANK(D3,D$2:D$31),"")</f>
        <v>45</v>
      </c>
      <c r="G3" t="str">
        <f>_xlfn.XLOOKUP(LARGE(F:F,2),F:F,A:A)</f>
        <v>ERT</v>
      </c>
      <c r="H3">
        <v>18</v>
      </c>
      <c r="J3">
        <f t="shared" ref="J3:J11" si="3">IF($H3&gt;0,B3,"")</f>
        <v>92</v>
      </c>
      <c r="K3">
        <f t="shared" si="0"/>
        <v>13</v>
      </c>
      <c r="L3">
        <f t="shared" si="1"/>
        <v>55</v>
      </c>
      <c r="N3">
        <f>IF(H3&gt;0,RANK(J3,J$2:J$31)+RANK(K3,K$2:K$31)+RANK(L3,L$2:L$31),"")</f>
        <v>27</v>
      </c>
      <c r="O3" t="str">
        <f>_xlfn.XLOOKUP(LARGE(N:N,2),N:N,A:A)</f>
        <v>ERT</v>
      </c>
    </row>
    <row r="4" spans="1:15" x14ac:dyDescent="0.25">
      <c r="A4" t="s">
        <v>9</v>
      </c>
      <c r="B4">
        <v>80</v>
      </c>
      <c r="C4">
        <v>55</v>
      </c>
      <c r="D4">
        <v>71</v>
      </c>
      <c r="F4" t="str">
        <f t="shared" si="2"/>
        <v/>
      </c>
      <c r="G4" t="str">
        <f>_xlfn.XLOOKUP(LARGE(F:F,3),F:F,A:A)</f>
        <v>FGH</v>
      </c>
      <c r="H4">
        <v>-1</v>
      </c>
      <c r="J4" t="str">
        <f t="shared" si="3"/>
        <v/>
      </c>
      <c r="K4" t="str">
        <f t="shared" si="0"/>
        <v/>
      </c>
      <c r="L4" t="str">
        <f t="shared" si="1"/>
        <v/>
      </c>
      <c r="N4" t="str">
        <f>IF(H4&gt;0,RANK(J4,J$2:J$31)+RANK(K4,K$2:K$31)+RANK(L4,L$2:L$31),"")</f>
        <v/>
      </c>
      <c r="O4" t="str">
        <f>_xlfn.XLOOKUP(LARGE(N:N,3),N:N,A:A)</f>
        <v>QWE</v>
      </c>
    </row>
    <row r="5" spans="1:15" x14ac:dyDescent="0.25">
      <c r="A5" t="s">
        <v>10</v>
      </c>
      <c r="B5">
        <v>37</v>
      </c>
      <c r="C5">
        <v>63</v>
      </c>
      <c r="D5">
        <v>6</v>
      </c>
      <c r="F5" t="str">
        <f t="shared" si="2"/>
        <v/>
      </c>
      <c r="H5">
        <v>-1</v>
      </c>
      <c r="J5" t="str">
        <f t="shared" si="3"/>
        <v/>
      </c>
      <c r="K5" t="str">
        <f t="shared" si="0"/>
        <v/>
      </c>
      <c r="L5" t="str">
        <f t="shared" si="1"/>
        <v/>
      </c>
      <c r="N5" t="str">
        <f>IF(H5&gt;0,RANK(J5,J$2:J$31)+RANK(K5,K$2:K$31)+RANK(L5,L$2:L$31),"")</f>
        <v/>
      </c>
    </row>
    <row r="6" spans="1:15" x14ac:dyDescent="0.25">
      <c r="A6" t="s">
        <v>11</v>
      </c>
      <c r="B6">
        <v>54</v>
      </c>
      <c r="C6">
        <v>83</v>
      </c>
      <c r="D6">
        <v>82</v>
      </c>
      <c r="F6" t="str">
        <f t="shared" si="2"/>
        <v/>
      </c>
      <c r="H6">
        <v>-1</v>
      </c>
      <c r="J6" t="str">
        <f t="shared" si="3"/>
        <v/>
      </c>
      <c r="K6" t="str">
        <f t="shared" si="0"/>
        <v/>
      </c>
      <c r="L6" t="str">
        <f t="shared" si="1"/>
        <v/>
      </c>
      <c r="N6" t="str">
        <f>IF(H6&gt;0,RANK(J6,J$2:J$31)+RANK(K6,K$2:K$31)+RANK(L6,L$2:L$31),"")</f>
        <v/>
      </c>
    </row>
    <row r="7" spans="1:15" x14ac:dyDescent="0.25">
      <c r="A7" t="s">
        <v>12</v>
      </c>
      <c r="B7">
        <v>84</v>
      </c>
      <c r="C7">
        <v>45</v>
      </c>
      <c r="D7">
        <v>4</v>
      </c>
      <c r="F7" t="str">
        <f t="shared" si="2"/>
        <v/>
      </c>
      <c r="H7">
        <v>-7</v>
      </c>
      <c r="J7" t="str">
        <f t="shared" si="3"/>
        <v/>
      </c>
      <c r="K7" t="str">
        <f t="shared" si="0"/>
        <v/>
      </c>
      <c r="L7" t="str">
        <f t="shared" si="1"/>
        <v/>
      </c>
      <c r="N7" t="str">
        <f>IF(H7&gt;0,RANK(J7,J$2:J$31)+RANK(K7,K$2:K$31)+RANK(L7,L$2:L$31),"")</f>
        <v/>
      </c>
    </row>
    <row r="8" spans="1:15" x14ac:dyDescent="0.25">
      <c r="A8" t="s">
        <v>13</v>
      </c>
      <c r="B8">
        <v>45</v>
      </c>
      <c r="C8">
        <v>90</v>
      </c>
      <c r="D8">
        <v>21</v>
      </c>
      <c r="F8">
        <f t="shared" si="2"/>
        <v>38</v>
      </c>
      <c r="H8">
        <v>14</v>
      </c>
      <c r="J8">
        <f t="shared" si="3"/>
        <v>45</v>
      </c>
      <c r="K8">
        <f t="shared" si="0"/>
        <v>90</v>
      </c>
      <c r="L8">
        <f t="shared" si="1"/>
        <v>21</v>
      </c>
      <c r="N8">
        <f>IF(H8&gt;0,RANK(J8,J$2:J$31)+RANK(K8,K$2:K$31)+RANK(L8,L$2:L$31),"")</f>
        <v>24</v>
      </c>
    </row>
    <row r="9" spans="1:15" x14ac:dyDescent="0.25">
      <c r="A9" t="s">
        <v>14</v>
      </c>
      <c r="B9">
        <v>32</v>
      </c>
      <c r="C9">
        <v>19</v>
      </c>
      <c r="D9">
        <v>16</v>
      </c>
      <c r="F9">
        <f t="shared" si="2"/>
        <v>71</v>
      </c>
      <c r="H9">
        <v>16</v>
      </c>
      <c r="J9">
        <f t="shared" si="3"/>
        <v>32</v>
      </c>
      <c r="K9">
        <f t="shared" si="0"/>
        <v>19</v>
      </c>
      <c r="L9">
        <f t="shared" si="1"/>
        <v>16</v>
      </c>
      <c r="N9">
        <f>IF(H9&gt;0,RANK(J9,J$2:J$31)+RANK(K9,K$2:K$31)+RANK(L9,L$2:L$31),"")</f>
        <v>43</v>
      </c>
    </row>
    <row r="10" spans="1:15" x14ac:dyDescent="0.25">
      <c r="A10" t="s">
        <v>15</v>
      </c>
      <c r="B10">
        <v>99</v>
      </c>
      <c r="C10">
        <v>2</v>
      </c>
      <c r="D10">
        <v>64</v>
      </c>
      <c r="F10">
        <f t="shared" si="2"/>
        <v>42</v>
      </c>
      <c r="H10">
        <v>8</v>
      </c>
      <c r="J10">
        <f t="shared" si="3"/>
        <v>99</v>
      </c>
      <c r="K10">
        <f t="shared" si="0"/>
        <v>2</v>
      </c>
      <c r="L10">
        <f t="shared" si="1"/>
        <v>64</v>
      </c>
      <c r="N10">
        <f>IF(H10&gt;0,RANK(J10,J$2:J$31)+RANK(K10,K$2:K$31)+RANK(L10,L$2:L$31),"")</f>
        <v>24</v>
      </c>
    </row>
    <row r="11" spans="1:15" x14ac:dyDescent="0.25">
      <c r="A11" t="s">
        <v>16</v>
      </c>
      <c r="B11">
        <v>31</v>
      </c>
      <c r="C11">
        <v>96</v>
      </c>
      <c r="D11">
        <v>51</v>
      </c>
      <c r="F11">
        <f t="shared" si="2"/>
        <v>40</v>
      </c>
      <c r="H11">
        <v>20</v>
      </c>
      <c r="J11">
        <f t="shared" si="3"/>
        <v>31</v>
      </c>
      <c r="K11">
        <f t="shared" si="0"/>
        <v>96</v>
      </c>
      <c r="L11">
        <f t="shared" si="1"/>
        <v>51</v>
      </c>
      <c r="N11" t="str">
        <f>IF(H31&gt;0,RANK(J31,J$2:J$31)+RANK(K31,K$2:K$31)+RANK(L31,L$2:L$31),"")</f>
        <v/>
      </c>
    </row>
    <row r="12" spans="1:15" x14ac:dyDescent="0.25">
      <c r="A12" t="s">
        <v>17</v>
      </c>
      <c r="B12">
        <v>8</v>
      </c>
      <c r="C12">
        <v>20</v>
      </c>
      <c r="D12">
        <v>94</v>
      </c>
      <c r="F12">
        <f t="shared" si="2"/>
        <v>56</v>
      </c>
      <c r="H12">
        <v>10</v>
      </c>
      <c r="J12">
        <f t="shared" ref="J12:J30" si="4">IF($H12&gt;0,B12,"")</f>
        <v>8</v>
      </c>
      <c r="K12">
        <f t="shared" ref="K12:K30" si="5">IF($H12&gt;0,C12,"")</f>
        <v>20</v>
      </c>
      <c r="L12">
        <f t="shared" ref="L12:L30" si="6">IF($H12&gt;0,D12,"")</f>
        <v>94</v>
      </c>
      <c r="N12">
        <f>IF(H12&gt;0,RANK(J12,J$2:J$31)+RANK(K12,K$2:K$31)+RANK(L12,L$2:L$31),"")</f>
        <v>33</v>
      </c>
    </row>
    <row r="13" spans="1:15" x14ac:dyDescent="0.25">
      <c r="A13" t="s">
        <v>18</v>
      </c>
      <c r="B13">
        <v>39</v>
      </c>
      <c r="C13">
        <v>54</v>
      </c>
      <c r="D13">
        <v>55</v>
      </c>
      <c r="F13" t="str">
        <f t="shared" si="2"/>
        <v/>
      </c>
      <c r="H13">
        <v>-4</v>
      </c>
      <c r="J13" t="str">
        <f t="shared" si="4"/>
        <v/>
      </c>
      <c r="K13" t="str">
        <f t="shared" si="5"/>
        <v/>
      </c>
      <c r="L13" t="str">
        <f t="shared" si="6"/>
        <v/>
      </c>
      <c r="N13" t="str">
        <f>IF(H13&gt;0,RANK(J13,J$2:J$31)+RANK(K13,K$2:K$31)+RANK(L13,L$2:L$31),"")</f>
        <v/>
      </c>
    </row>
    <row r="14" spans="1:15" x14ac:dyDescent="0.25">
      <c r="A14" t="s">
        <v>19</v>
      </c>
      <c r="B14">
        <v>64</v>
      </c>
      <c r="C14">
        <v>60</v>
      </c>
      <c r="D14">
        <v>98</v>
      </c>
      <c r="F14">
        <f t="shared" si="2"/>
        <v>20</v>
      </c>
      <c r="H14">
        <v>13</v>
      </c>
      <c r="J14">
        <f t="shared" si="4"/>
        <v>64</v>
      </c>
      <c r="K14">
        <f t="shared" si="5"/>
        <v>60</v>
      </c>
      <c r="L14">
        <f t="shared" si="6"/>
        <v>98</v>
      </c>
      <c r="N14">
        <f>IF(H14&gt;0,RANK(J14,J$2:J$31)+RANK(K14,K$2:K$31)+RANK(L14,L$2:L$31),"")</f>
        <v>12</v>
      </c>
    </row>
    <row r="15" spans="1:15" x14ac:dyDescent="0.25">
      <c r="A15" t="s">
        <v>20</v>
      </c>
      <c r="B15">
        <v>15</v>
      </c>
      <c r="C15">
        <v>32</v>
      </c>
      <c r="D15">
        <v>61</v>
      </c>
      <c r="F15">
        <f t="shared" si="2"/>
        <v>59</v>
      </c>
      <c r="H15">
        <v>3</v>
      </c>
      <c r="J15">
        <f t="shared" si="4"/>
        <v>15</v>
      </c>
      <c r="K15">
        <f t="shared" si="5"/>
        <v>32</v>
      </c>
      <c r="L15">
        <f t="shared" si="6"/>
        <v>61</v>
      </c>
      <c r="N15">
        <f>IF(H15&gt;0,RANK(J15,J$2:J$31)+RANK(K15,K$2:K$31)+RANK(L15,L$2:L$31),"")</f>
        <v>31</v>
      </c>
    </row>
    <row r="16" spans="1:15" x14ac:dyDescent="0.25">
      <c r="A16" t="s">
        <v>21</v>
      </c>
      <c r="B16">
        <v>30</v>
      </c>
      <c r="C16">
        <v>41</v>
      </c>
      <c r="D16">
        <v>92</v>
      </c>
      <c r="F16" t="str">
        <f t="shared" si="2"/>
        <v/>
      </c>
      <c r="H16">
        <v>-2</v>
      </c>
      <c r="J16" t="str">
        <f t="shared" si="4"/>
        <v/>
      </c>
      <c r="K16" t="str">
        <f t="shared" si="5"/>
        <v/>
      </c>
      <c r="L16" t="str">
        <f t="shared" si="6"/>
        <v/>
      </c>
      <c r="N16" t="str">
        <f>IF(H16&gt;0,RANK(J16,J$2:J$31)+RANK(K16,K$2:K$31)+RANK(L16,L$2:L$31),"")</f>
        <v/>
      </c>
    </row>
    <row r="17" spans="1:14" x14ac:dyDescent="0.25">
      <c r="A17" t="s">
        <v>22</v>
      </c>
      <c r="B17">
        <v>45</v>
      </c>
      <c r="C17">
        <v>63</v>
      </c>
      <c r="D17">
        <v>28</v>
      </c>
      <c r="F17">
        <f t="shared" si="2"/>
        <v>43</v>
      </c>
      <c r="H17">
        <v>20</v>
      </c>
      <c r="J17">
        <f t="shared" si="4"/>
        <v>45</v>
      </c>
      <c r="K17">
        <f t="shared" si="5"/>
        <v>63</v>
      </c>
      <c r="L17">
        <f t="shared" si="6"/>
        <v>28</v>
      </c>
      <c r="N17">
        <f>IF(H17&gt;0,RANK(J17,J$2:J$31)+RANK(K17,K$2:K$31)+RANK(L17,L$2:L$31),"")</f>
        <v>26</v>
      </c>
    </row>
    <row r="18" spans="1:14" x14ac:dyDescent="0.25">
      <c r="A18" t="s">
        <v>23</v>
      </c>
      <c r="B18">
        <v>12</v>
      </c>
      <c r="C18">
        <v>54</v>
      </c>
      <c r="D18">
        <v>76</v>
      </c>
      <c r="F18">
        <f t="shared" si="2"/>
        <v>49</v>
      </c>
      <c r="H18">
        <v>18</v>
      </c>
      <c r="J18">
        <f t="shared" si="4"/>
        <v>12</v>
      </c>
      <c r="K18">
        <f t="shared" si="5"/>
        <v>54</v>
      </c>
      <c r="L18">
        <f t="shared" si="6"/>
        <v>76</v>
      </c>
      <c r="N18">
        <f>IF(H18&gt;0,RANK(J18,J$2:J$31)+RANK(K18,K$2:K$31)+RANK(L18,L$2:L$31),"")</f>
        <v>27</v>
      </c>
    </row>
    <row r="19" spans="1:14" x14ac:dyDescent="0.25">
      <c r="A19" t="s">
        <v>24</v>
      </c>
      <c r="B19">
        <v>15</v>
      </c>
      <c r="C19">
        <v>74</v>
      </c>
      <c r="D19">
        <v>18</v>
      </c>
      <c r="F19">
        <f t="shared" si="2"/>
        <v>56</v>
      </c>
      <c r="H19">
        <v>20</v>
      </c>
      <c r="J19">
        <f t="shared" si="4"/>
        <v>15</v>
      </c>
      <c r="K19">
        <f t="shared" si="5"/>
        <v>74</v>
      </c>
      <c r="L19">
        <f t="shared" si="6"/>
        <v>18</v>
      </c>
      <c r="N19">
        <f>IF(H19&gt;0,RANK(J19,J$2:J$31)+RANK(K19,K$2:K$31)+RANK(L19,L$2:L$31),"")</f>
        <v>34</v>
      </c>
    </row>
    <row r="20" spans="1:14" x14ac:dyDescent="0.25">
      <c r="A20" t="s">
        <v>25</v>
      </c>
      <c r="B20">
        <v>9</v>
      </c>
      <c r="C20">
        <v>16</v>
      </c>
      <c r="D20">
        <v>60</v>
      </c>
      <c r="F20">
        <f t="shared" si="2"/>
        <v>68</v>
      </c>
      <c r="H20">
        <v>6</v>
      </c>
      <c r="J20">
        <f t="shared" si="4"/>
        <v>9</v>
      </c>
      <c r="K20">
        <f t="shared" si="5"/>
        <v>16</v>
      </c>
      <c r="L20">
        <f t="shared" si="6"/>
        <v>60</v>
      </c>
      <c r="N20">
        <f>IF(H20&gt;0,RANK(J20,J$2:J$31)+RANK(K20,K$2:K$31)+RANK(L20,L$2:L$31),"")</f>
        <v>39</v>
      </c>
    </row>
    <row r="21" spans="1:14" x14ac:dyDescent="0.25">
      <c r="A21" t="s">
        <v>26</v>
      </c>
      <c r="B21">
        <v>48</v>
      </c>
      <c r="C21">
        <v>81</v>
      </c>
      <c r="D21">
        <v>22</v>
      </c>
      <c r="F21">
        <f t="shared" si="2"/>
        <v>39</v>
      </c>
      <c r="H21">
        <v>10</v>
      </c>
      <c r="J21">
        <f t="shared" si="4"/>
        <v>48</v>
      </c>
      <c r="K21">
        <f t="shared" si="5"/>
        <v>81</v>
      </c>
      <c r="L21">
        <f t="shared" si="6"/>
        <v>22</v>
      </c>
      <c r="N21">
        <f>IF(H21&gt;0,RANK(J21,J$2:J$31)+RANK(K21,K$2:K$31)+RANK(L21,L$2:L$31),"")</f>
        <v>23</v>
      </c>
    </row>
    <row r="22" spans="1:14" x14ac:dyDescent="0.25">
      <c r="A22" t="s">
        <v>27</v>
      </c>
      <c r="B22">
        <v>36</v>
      </c>
      <c r="C22">
        <v>17</v>
      </c>
      <c r="D22">
        <v>77</v>
      </c>
      <c r="F22" t="str">
        <f t="shared" si="2"/>
        <v/>
      </c>
      <c r="H22">
        <v>-1</v>
      </c>
      <c r="J22" t="str">
        <f t="shared" si="4"/>
        <v/>
      </c>
      <c r="K22" t="str">
        <f t="shared" si="5"/>
        <v/>
      </c>
      <c r="L22" t="str">
        <f t="shared" si="6"/>
        <v/>
      </c>
      <c r="N22" t="str">
        <f>IF(H22&gt;0,RANK(J22,J$2:J$31)+RANK(K22,K$2:K$31)+RANK(L22,L$2:L$31),"")</f>
        <v/>
      </c>
    </row>
    <row r="23" spans="1:14" x14ac:dyDescent="0.25">
      <c r="A23" t="s">
        <v>28</v>
      </c>
      <c r="B23">
        <v>33</v>
      </c>
      <c r="C23">
        <v>44</v>
      </c>
      <c r="D23">
        <v>8</v>
      </c>
      <c r="F23" t="str">
        <f t="shared" si="2"/>
        <v/>
      </c>
      <c r="H23">
        <v>-10</v>
      </c>
      <c r="J23" t="str">
        <f t="shared" si="4"/>
        <v/>
      </c>
      <c r="K23" t="str">
        <f t="shared" si="5"/>
        <v/>
      </c>
      <c r="L23" t="str">
        <f t="shared" si="6"/>
        <v/>
      </c>
      <c r="N23" t="str">
        <f>IF(H23&gt;0,RANK(J23,J$2:J$31)+RANK(K23,K$2:K$31)+RANK(L23,L$2:L$31),"")</f>
        <v/>
      </c>
    </row>
    <row r="24" spans="1:14" x14ac:dyDescent="0.25">
      <c r="A24" t="s">
        <v>29</v>
      </c>
      <c r="B24">
        <v>37</v>
      </c>
      <c r="C24">
        <v>43</v>
      </c>
      <c r="D24">
        <v>33</v>
      </c>
      <c r="F24">
        <f t="shared" si="2"/>
        <v>55</v>
      </c>
      <c r="H24">
        <v>2</v>
      </c>
      <c r="J24">
        <f t="shared" si="4"/>
        <v>37</v>
      </c>
      <c r="K24">
        <f t="shared" si="5"/>
        <v>43</v>
      </c>
      <c r="L24">
        <f t="shared" si="6"/>
        <v>33</v>
      </c>
      <c r="N24">
        <f>IF(H24&gt;0,RANK(J24,J$2:J$31)+RANK(K24,K$2:K$31)+RANK(L24,L$2:L$31),"")</f>
        <v>31</v>
      </c>
    </row>
    <row r="25" spans="1:14" x14ac:dyDescent="0.25">
      <c r="A25" t="s">
        <v>30</v>
      </c>
      <c r="B25">
        <v>16</v>
      </c>
      <c r="C25">
        <v>82</v>
      </c>
      <c r="D25">
        <v>40</v>
      </c>
      <c r="F25" t="str">
        <f t="shared" si="2"/>
        <v/>
      </c>
      <c r="H25">
        <v>-8</v>
      </c>
      <c r="J25" t="str">
        <f t="shared" si="4"/>
        <v/>
      </c>
      <c r="K25" t="str">
        <f t="shared" si="5"/>
        <v/>
      </c>
      <c r="L25" t="str">
        <f t="shared" si="6"/>
        <v/>
      </c>
      <c r="N25" t="str">
        <f>IF(H25&gt;0,RANK(J25,J$2:J$31)+RANK(K25,K$2:K$31)+RANK(L25,L$2:L$31),"")</f>
        <v/>
      </c>
    </row>
    <row r="26" spans="1:14" x14ac:dyDescent="0.25">
      <c r="A26" t="s">
        <v>31</v>
      </c>
      <c r="B26">
        <v>54</v>
      </c>
      <c r="C26">
        <v>13</v>
      </c>
      <c r="D26">
        <v>80</v>
      </c>
      <c r="F26" t="str">
        <f t="shared" si="2"/>
        <v/>
      </c>
      <c r="H26">
        <v>-3</v>
      </c>
      <c r="J26" t="str">
        <f t="shared" si="4"/>
        <v/>
      </c>
      <c r="K26" t="str">
        <f t="shared" si="5"/>
        <v/>
      </c>
      <c r="L26" t="str">
        <f t="shared" si="6"/>
        <v/>
      </c>
      <c r="N26" t="str">
        <f>IF(H26&gt;0,RANK(J26,J$2:J$31)+RANK(K26,K$2:K$31)+RANK(L26,L$2:L$31),"")</f>
        <v/>
      </c>
    </row>
    <row r="27" spans="1:14" x14ac:dyDescent="0.25">
      <c r="A27" t="s">
        <v>32</v>
      </c>
      <c r="B27">
        <v>43</v>
      </c>
      <c r="C27">
        <v>36</v>
      </c>
      <c r="D27">
        <v>41</v>
      </c>
      <c r="F27">
        <f t="shared" si="2"/>
        <v>53</v>
      </c>
      <c r="H27">
        <v>8</v>
      </c>
      <c r="J27">
        <f t="shared" si="4"/>
        <v>43</v>
      </c>
      <c r="K27">
        <f t="shared" si="5"/>
        <v>36</v>
      </c>
      <c r="L27">
        <f t="shared" si="6"/>
        <v>41</v>
      </c>
      <c r="N27">
        <f>IF(H27&gt;0,RANK(J27,J$2:J$31)+RANK(K27,K$2:K$31)+RANK(L27,L$2:L$31),"")</f>
        <v>30</v>
      </c>
    </row>
    <row r="28" spans="1:14" x14ac:dyDescent="0.25">
      <c r="A28" t="s">
        <v>33</v>
      </c>
      <c r="B28">
        <v>90</v>
      </c>
      <c r="C28">
        <v>47</v>
      </c>
      <c r="D28">
        <v>96</v>
      </c>
      <c r="F28" t="str">
        <f t="shared" si="2"/>
        <v/>
      </c>
      <c r="H28">
        <v>-3</v>
      </c>
      <c r="J28" t="str">
        <f t="shared" si="4"/>
        <v/>
      </c>
      <c r="K28" t="str">
        <f t="shared" si="5"/>
        <v/>
      </c>
      <c r="L28" t="str">
        <f t="shared" si="6"/>
        <v/>
      </c>
      <c r="N28" t="str">
        <f>IF(H28&gt;0,RANK(J28,J$2:J$31)+RANK(K28,K$2:K$31)+RANK(L28,L$2:L$31),"")</f>
        <v/>
      </c>
    </row>
    <row r="29" spans="1:14" x14ac:dyDescent="0.25">
      <c r="A29" t="s">
        <v>34</v>
      </c>
      <c r="B29">
        <v>64</v>
      </c>
      <c r="C29">
        <v>35</v>
      </c>
      <c r="D29">
        <v>73</v>
      </c>
      <c r="F29">
        <f t="shared" si="2"/>
        <v>38</v>
      </c>
      <c r="H29">
        <v>4</v>
      </c>
      <c r="J29">
        <f t="shared" si="4"/>
        <v>64</v>
      </c>
      <c r="K29">
        <f t="shared" si="5"/>
        <v>35</v>
      </c>
      <c r="L29">
        <f t="shared" si="6"/>
        <v>73</v>
      </c>
      <c r="N29">
        <f>IF(H29&gt;0,RANK(J29,J$2:J$31)+RANK(K29,K$2:K$31)+RANK(L29,L$2:L$31),"")</f>
        <v>19</v>
      </c>
    </row>
    <row r="30" spans="1:14" x14ac:dyDescent="0.25">
      <c r="A30" t="s">
        <v>35</v>
      </c>
      <c r="B30">
        <v>80</v>
      </c>
      <c r="C30">
        <v>5</v>
      </c>
      <c r="D30">
        <v>56</v>
      </c>
      <c r="F30">
        <f t="shared" si="2"/>
        <v>49</v>
      </c>
      <c r="H30">
        <v>15</v>
      </c>
      <c r="J30">
        <f t="shared" si="4"/>
        <v>80</v>
      </c>
      <c r="K30">
        <f t="shared" si="5"/>
        <v>5</v>
      </c>
      <c r="L30">
        <f t="shared" si="6"/>
        <v>56</v>
      </c>
      <c r="N30">
        <f>IF(H30&gt;0,RANK(J30,J$2:J$31)+RANK(K30,K$2:K$31)+RANK(L30,L$2:L$31),"")</f>
        <v>28</v>
      </c>
    </row>
    <row r="31" spans="1:14" x14ac:dyDescent="0.25">
      <c r="A31" t="s">
        <v>36</v>
      </c>
      <c r="B31">
        <v>97</v>
      </c>
      <c r="C31">
        <v>67</v>
      </c>
      <c r="D31">
        <v>15</v>
      </c>
      <c r="F31" t="str">
        <f t="shared" si="2"/>
        <v/>
      </c>
      <c r="H31">
        <v>-7</v>
      </c>
      <c r="J31" t="str">
        <f t="shared" ref="J31" si="7">IF($H31&gt;0,B31,"")</f>
        <v/>
      </c>
      <c r="K31" t="str">
        <f t="shared" ref="K31" si="8">IF($H31&gt;0,C31,"")</f>
        <v/>
      </c>
      <c r="L31" t="str">
        <f t="shared" ref="L31" si="9">IF($H31&gt;0,D31,"")</f>
        <v/>
      </c>
      <c r="N31" t="str">
        <f>IF(H31&gt;0,RANK(J31,J$2:J$31)+RANK(K31,K$2:K$31)+RANK(L31,L$2:L$31),"")</f>
        <v/>
      </c>
    </row>
  </sheetData>
  <conditionalFormatting sqref="N2:N31">
    <cfRule type="top10" dxfId="1" priority="2" rank="3"/>
  </conditionalFormatting>
  <conditionalFormatting sqref="F2:F31">
    <cfRule type="top10" dxfId="0" priority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Taylor</dc:creator>
  <cp:lastModifiedBy>Yuval Taylor</cp:lastModifiedBy>
  <dcterms:created xsi:type="dcterms:W3CDTF">2022-05-03T01:15:58Z</dcterms:created>
  <dcterms:modified xsi:type="dcterms:W3CDTF">2022-05-03T01:48:53Z</dcterms:modified>
</cp:coreProperties>
</file>